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8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3" i="1"/>
  <c r="A193"/>
  <c r="L192"/>
  <c r="J192"/>
  <c r="I192"/>
  <c r="H192"/>
  <c r="G192"/>
  <c r="F192"/>
  <c r="A184"/>
  <c r="L183"/>
  <c r="J183"/>
  <c r="I183"/>
  <c r="H183"/>
  <c r="G183"/>
  <c r="F183"/>
  <c r="B176"/>
  <c r="A176"/>
  <c r="L175"/>
  <c r="J175"/>
  <c r="I175"/>
  <c r="H175"/>
  <c r="G175"/>
  <c r="F175"/>
  <c r="A166"/>
  <c r="L165"/>
  <c r="J165"/>
  <c r="I165"/>
  <c r="H165"/>
  <c r="G165"/>
  <c r="F165"/>
  <c r="B158"/>
  <c r="A158"/>
  <c r="L157"/>
  <c r="J157"/>
  <c r="I157"/>
  <c r="H157"/>
  <c r="G157"/>
  <c r="F157"/>
  <c r="A149"/>
  <c r="L148"/>
  <c r="J148"/>
  <c r="I148"/>
  <c r="H148"/>
  <c r="G148"/>
  <c r="F148"/>
  <c r="L140"/>
  <c r="J140"/>
  <c r="I140"/>
  <c r="H140"/>
  <c r="G140"/>
  <c r="F140"/>
  <c r="L130"/>
  <c r="J130"/>
  <c r="I130"/>
  <c r="H130"/>
  <c r="G130"/>
  <c r="F130"/>
  <c r="B123"/>
  <c r="A123"/>
  <c r="L122"/>
  <c r="J122"/>
  <c r="I122"/>
  <c r="H122"/>
  <c r="G122"/>
  <c r="F122"/>
  <c r="A113"/>
  <c r="L112"/>
  <c r="J112"/>
  <c r="I112"/>
  <c r="H112"/>
  <c r="G112"/>
  <c r="F112"/>
  <c r="B103"/>
  <c r="A103"/>
  <c r="L102"/>
  <c r="J102"/>
  <c r="I102"/>
  <c r="H102"/>
  <c r="G102"/>
  <c r="F102"/>
  <c r="B92"/>
  <c r="A92"/>
  <c r="L91"/>
  <c r="J91"/>
  <c r="I91"/>
  <c r="H91"/>
  <c r="G91"/>
  <c r="F91"/>
  <c r="B82"/>
  <c r="A82"/>
  <c r="L81"/>
  <c r="J81"/>
  <c r="I81"/>
  <c r="H81"/>
  <c r="G81"/>
  <c r="F81"/>
  <c r="B72"/>
  <c r="A72"/>
  <c r="L71"/>
  <c r="J71"/>
  <c r="I71"/>
  <c r="H71"/>
  <c r="G71"/>
  <c r="F71"/>
  <c r="B62"/>
  <c r="A62"/>
  <c r="L61"/>
  <c r="J61"/>
  <c r="I61"/>
  <c r="H61"/>
  <c r="G61"/>
  <c r="F61"/>
  <c r="B53"/>
  <c r="A53"/>
  <c r="L52"/>
  <c r="J52"/>
  <c r="I52"/>
  <c r="H52"/>
  <c r="G52"/>
  <c r="F52"/>
  <c r="B44"/>
  <c r="A44"/>
  <c r="L43"/>
  <c r="J43"/>
  <c r="I43"/>
  <c r="H43"/>
  <c r="G43"/>
  <c r="F43"/>
  <c r="B34"/>
  <c r="A34"/>
  <c r="L33"/>
  <c r="J33"/>
  <c r="I33"/>
  <c r="H33"/>
  <c r="G33"/>
  <c r="F33"/>
  <c r="B25"/>
  <c r="A25"/>
  <c r="L24"/>
  <c r="J24"/>
  <c r="I24"/>
  <c r="H24"/>
  <c r="G24"/>
  <c r="F24"/>
  <c r="B15"/>
  <c r="A15"/>
  <c r="L14"/>
  <c r="J14"/>
  <c r="I14"/>
  <c r="H14"/>
  <c r="G14"/>
  <c r="F14"/>
  <c r="L123" l="1"/>
  <c r="L141"/>
  <c r="L82"/>
  <c r="L158"/>
  <c r="L25"/>
  <c r="F193"/>
  <c r="L44"/>
  <c r="L103"/>
  <c r="L176"/>
  <c r="J193"/>
  <c r="J176"/>
  <c r="F158"/>
  <c r="H158"/>
  <c r="J141"/>
  <c r="F141"/>
  <c r="H123"/>
  <c r="F103"/>
  <c r="J82"/>
  <c r="F82"/>
  <c r="I193"/>
  <c r="G193"/>
  <c r="H176"/>
  <c r="I176"/>
  <c r="G176"/>
  <c r="I158"/>
  <c r="G158"/>
  <c r="J123"/>
  <c r="I141"/>
  <c r="G141"/>
  <c r="G123"/>
  <c r="I123"/>
  <c r="H103"/>
  <c r="G103"/>
  <c r="I103"/>
  <c r="I82"/>
  <c r="G62"/>
  <c r="H62"/>
  <c r="J62"/>
  <c r="I62"/>
  <c r="H44"/>
  <c r="F44"/>
  <c r="F123"/>
  <c r="H141"/>
  <c r="J158"/>
  <c r="G82"/>
  <c r="L62"/>
  <c r="L193"/>
  <c r="F62"/>
  <c r="H82"/>
  <c r="J103"/>
  <c r="F176"/>
  <c r="H193"/>
  <c r="G44"/>
  <c r="J44"/>
  <c r="I44"/>
  <c r="I25"/>
  <c r="J25"/>
  <c r="F25"/>
  <c r="H25"/>
  <c r="G25"/>
  <c r="L194" l="1"/>
  <c r="H194"/>
  <c r="F194"/>
  <c r="G194"/>
  <c r="J194"/>
  <c r="I194"/>
</calcChain>
</file>

<file path=xl/sharedStrings.xml><?xml version="1.0" encoding="utf-8"?>
<sst xmlns="http://schemas.openxmlformats.org/spreadsheetml/2006/main" count="413" uniqueCount="111">
  <si>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</si>
  <si>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</si>
  <si>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</si>
  <si>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</si>
  <si>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</si>
  <si>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</si>
  <si>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</si>
  <si>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</si>
  <si>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</si>
  <si>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</si>
  <si>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</si>
  <si>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</si>
  <si>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</si>
  <si>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</si>
  <si>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</si>
  <si>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</si>
  <si>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</si>
  <si>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</si>
  <si>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</si>
  <si>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</si>
  <si>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</si>
  <si>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</si>
  <si>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</si>
  <si>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</si>
  <si>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</si>
  <si>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</si>
  <si>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</si>
  <si>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</si>
  <si>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</si>
  <si>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</si>
  <si>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</si>
  <si>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</si>
  <si>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</si>
  <si>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</si>
  <si>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</si>
  <si>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</si>
  <si>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</si>
  <si>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</si>
  <si>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</si>
  <si>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сладкое</t>
  </si>
  <si>
    <t>хлеб ржаной</t>
  </si>
  <si>
    <t>котлета мясная</t>
  </si>
  <si>
    <t>пюре картофельное</t>
  </si>
  <si>
    <t>салат здоровье</t>
  </si>
  <si>
    <t>сок фруктовый</t>
  </si>
  <si>
    <t>салат из свежих помидоров и огурцов</t>
  </si>
  <si>
    <t>чай с лимоном</t>
  </si>
  <si>
    <t>чай с сахаром</t>
  </si>
  <si>
    <t>кисель витошка</t>
  </si>
  <si>
    <t>пр</t>
  </si>
  <si>
    <t xml:space="preserve">Завтрак </t>
  </si>
  <si>
    <t>салат из свежих огурцов</t>
  </si>
  <si>
    <t>гор  блюдо</t>
  </si>
  <si>
    <t>МАОУ НГО СОШ №1</t>
  </si>
  <si>
    <t>директор</t>
  </si>
  <si>
    <t>Хафизов Р.Х.</t>
  </si>
  <si>
    <t>каша дружба с маслом</t>
  </si>
  <si>
    <t>напиток витошка</t>
  </si>
  <si>
    <t>яйцо отварное</t>
  </si>
  <si>
    <t>суп картофельный с рыбой</t>
  </si>
  <si>
    <t>макароны отварные</t>
  </si>
  <si>
    <t>салат из разных овощей</t>
  </si>
  <si>
    <t>суп картофельный с бобовыми и мясом</t>
  </si>
  <si>
    <t>биточек из куры</t>
  </si>
  <si>
    <t>кофейный напиток с молоком</t>
  </si>
  <si>
    <t>каша рисовая с маслом</t>
  </si>
  <si>
    <t>гастрономия</t>
  </si>
  <si>
    <t>биточек мясной</t>
  </si>
  <si>
    <t>суфле рыбка</t>
  </si>
  <si>
    <t>блюда из яиц</t>
  </si>
  <si>
    <t>тефтели мясные с соусом</t>
  </si>
  <si>
    <t>салат из свежих помидоров</t>
  </si>
  <si>
    <t>птица отварная</t>
  </si>
  <si>
    <t>греча отварная</t>
  </si>
  <si>
    <t>суп молочный с рисом</t>
  </si>
  <si>
    <t>бутерброд с маслом, с сыром</t>
  </si>
  <si>
    <t>хлеб пшеничный витаминизированный</t>
  </si>
  <si>
    <t>салат из свеклы с яблоком</t>
  </si>
  <si>
    <t>суп картофельный с бобовыми</t>
  </si>
  <si>
    <t>какао напиток с молоком</t>
  </si>
  <si>
    <t>хлеб пшеничный втитаминизированный</t>
  </si>
  <si>
    <t>рассольник ленинградский со сметаной</t>
  </si>
  <si>
    <t>котлета рыбная из горбуши</t>
  </si>
  <si>
    <t>капуста тушенная</t>
  </si>
  <si>
    <t>ватрушка с повидлом</t>
  </si>
  <si>
    <t>щи из свежей капусты со сметаной</t>
  </si>
  <si>
    <t>пудинг из творога со сгущенным молоком</t>
  </si>
  <si>
    <t>печень по строгановски</t>
  </si>
  <si>
    <t>батончик зерновой</t>
  </si>
  <si>
    <t>овощи порционно</t>
  </si>
  <si>
    <t>салат овощной с яблоком</t>
  </si>
  <si>
    <t>борщ  из свежей капусты со сметаной</t>
  </si>
  <si>
    <t>колобки мясо-картофельные</t>
  </si>
  <si>
    <t>соус</t>
  </si>
  <si>
    <t>соус сметанный</t>
  </si>
  <si>
    <t>запеканка из творога со сгущенным молоком</t>
  </si>
  <si>
    <t>голубцы ленивые</t>
  </si>
  <si>
    <t>котлета детская</t>
  </si>
  <si>
    <t>ватрушка лакомка</t>
  </si>
  <si>
    <t>рис отварной</t>
  </si>
  <si>
    <t>картофельное пюре с морковью</t>
  </si>
  <si>
    <t>рыба запеченная в омлете</t>
  </si>
  <si>
    <t>десерт сливочный</t>
  </si>
  <si>
    <t>омлет натуральный с маслом сливочным</t>
  </si>
  <si>
    <t>бутерброд с маслом и сыром</t>
  </si>
  <si>
    <t>салат картофельный</t>
  </si>
  <si>
    <t>Т4</t>
  </si>
  <si>
    <t>373/371</t>
  </si>
  <si>
    <t>рыба припущенная в молоке</t>
  </si>
  <si>
    <t>кисель ВИТОШКА</t>
  </si>
  <si>
    <t>борщ из свежей капусты со сметаной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</si>
</sst>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2" t="s">
        <v>53</v>
      </c>
      <c r="D1" s="53"/>
      <c r="E1" s="53"/>
      <c r="F1" s="12" t="s">
        <v>16</v>
      </c>
      <c r="G1" s="2" t="s">
        <v>17</v>
      </c>
      <c r="H1" s="54" t="s">
        <v>54</v>
      </c>
      <c r="I1" s="54"/>
      <c r="J1" s="54"/>
      <c r="K1" s="54"/>
    </row>
    <row r="2" spans="1:12" ht="17.399999999999999">
      <c r="A2" s="35" t="s">
        <v>6</v>
      </c>
      <c r="C2" s="2"/>
      <c r="G2" s="2" t="s">
        <v>18</v>
      </c>
      <c r="H2" s="54" t="s">
        <v>55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>
      <c r="A6" s="20">
        <v>1</v>
      </c>
      <c r="B6" s="21">
        <v>1</v>
      </c>
      <c r="C6" s="22" t="s">
        <v>20</v>
      </c>
      <c r="D6" s="5" t="s">
        <v>25</v>
      </c>
      <c r="E6" s="39" t="s">
        <v>45</v>
      </c>
      <c r="F6" s="40">
        <v>80</v>
      </c>
      <c r="G6" s="40">
        <v>3.8</v>
      </c>
      <c r="H6" s="40">
        <v>2.33</v>
      </c>
      <c r="I6" s="40">
        <v>1.1200000000000001</v>
      </c>
      <c r="J6" s="40">
        <v>48</v>
      </c>
      <c r="K6" s="41">
        <v>20</v>
      </c>
      <c r="L6" s="40"/>
    </row>
    <row r="7" spans="1:12" ht="14.4">
      <c r="A7" s="23"/>
      <c r="B7" s="15"/>
      <c r="C7" s="11"/>
      <c r="D7" s="51" t="s">
        <v>21</v>
      </c>
      <c r="E7" s="42" t="s">
        <v>65</v>
      </c>
      <c r="F7" s="43">
        <v>210</v>
      </c>
      <c r="G7" s="43">
        <v>3</v>
      </c>
      <c r="H7" s="43">
        <v>8</v>
      </c>
      <c r="I7" s="43">
        <v>20.6</v>
      </c>
      <c r="J7" s="43">
        <v>216</v>
      </c>
      <c r="K7" s="44" t="s">
        <v>106</v>
      </c>
      <c r="L7" s="43"/>
    </row>
    <row r="8" spans="1:12" ht="14.4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0.5</v>
      </c>
      <c r="H8" s="43">
        <v>0</v>
      </c>
      <c r="I8" s="43">
        <v>17</v>
      </c>
      <c r="J8" s="43">
        <v>86</v>
      </c>
      <c r="K8" s="44"/>
      <c r="L8" s="43"/>
    </row>
    <row r="9" spans="1:12" ht="14.4">
      <c r="A9" s="23"/>
      <c r="B9" s="15"/>
      <c r="C9" s="11"/>
      <c r="D9" s="7" t="s">
        <v>66</v>
      </c>
      <c r="E9" s="42" t="s">
        <v>75</v>
      </c>
      <c r="F9" s="43">
        <v>45</v>
      </c>
      <c r="G9" s="43">
        <v>4.7</v>
      </c>
      <c r="H9" s="43">
        <v>7.9</v>
      </c>
      <c r="I9" s="43">
        <v>12.9</v>
      </c>
      <c r="J9" s="43">
        <v>123</v>
      </c>
      <c r="K9" s="44">
        <v>3</v>
      </c>
      <c r="L9" s="43"/>
    </row>
    <row r="10" spans="1:12" ht="14.4">
      <c r="A10" s="23"/>
      <c r="B10" s="15"/>
      <c r="C10" s="11"/>
      <c r="D10" s="7" t="s">
        <v>30</v>
      </c>
      <c r="E10" s="42" t="s">
        <v>76</v>
      </c>
      <c r="F10" s="43">
        <v>25</v>
      </c>
      <c r="G10" s="43">
        <v>3.55</v>
      </c>
      <c r="H10" s="43">
        <v>0.97</v>
      </c>
      <c r="I10" s="43">
        <v>17</v>
      </c>
      <c r="J10" s="43">
        <v>58</v>
      </c>
      <c r="K10" s="44" t="s">
        <v>49</v>
      </c>
      <c r="L10" s="43"/>
    </row>
    <row r="11" spans="1:12" ht="14.4">
      <c r="A11" s="23"/>
      <c r="B11" s="15"/>
      <c r="C11" s="11"/>
      <c r="D11" s="7" t="s">
        <v>31</v>
      </c>
      <c r="E11" s="42" t="s">
        <v>40</v>
      </c>
      <c r="F11" s="43">
        <v>25</v>
      </c>
      <c r="G11" s="43">
        <v>3.5</v>
      </c>
      <c r="H11" s="43">
        <v>0.8</v>
      </c>
      <c r="I11" s="43">
        <v>15.13</v>
      </c>
      <c r="J11" s="43">
        <v>57</v>
      </c>
      <c r="K11" s="44" t="s">
        <v>49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>
      <c r="A14" s="24"/>
      <c r="B14" s="17"/>
      <c r="C14" s="8"/>
      <c r="D14" s="18" t="s">
        <v>32</v>
      </c>
      <c r="E14" s="9"/>
      <c r="F14" s="19">
        <f>SUM(F6:F13)</f>
        <v>585</v>
      </c>
      <c r="G14" s="19">
        <f t="shared" ref="G14:J14" si="0">SUM(G6:G13)</f>
        <v>19.05</v>
      </c>
      <c r="H14" s="19">
        <f t="shared" si="0"/>
        <v>20</v>
      </c>
      <c r="I14" s="19">
        <f t="shared" si="0"/>
        <v>83.75</v>
      </c>
      <c r="J14" s="19">
        <f t="shared" si="0"/>
        <v>588</v>
      </c>
      <c r="K14" s="25"/>
      <c r="L14" s="19">
        <f t="shared" ref="L14" si="1">SUM(L6:L13)</f>
        <v>0</v>
      </c>
    </row>
    <row r="15" spans="1:12" ht="14.4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2" t="s">
        <v>77</v>
      </c>
      <c r="F15" s="43">
        <v>60</v>
      </c>
      <c r="G15" s="43">
        <v>0.23</v>
      </c>
      <c r="H15" s="43">
        <v>3.13</v>
      </c>
      <c r="I15" s="43">
        <v>6.52</v>
      </c>
      <c r="J15" s="43">
        <v>51</v>
      </c>
      <c r="K15" s="44"/>
      <c r="L15" s="43"/>
    </row>
    <row r="16" spans="1:12" ht="14.4">
      <c r="A16" s="23"/>
      <c r="B16" s="15"/>
      <c r="C16" s="11"/>
      <c r="D16" s="7" t="s">
        <v>26</v>
      </c>
      <c r="E16" s="42" t="s">
        <v>78</v>
      </c>
      <c r="F16" s="43">
        <v>200</v>
      </c>
      <c r="G16" s="43">
        <v>4.96</v>
      </c>
      <c r="H16" s="43">
        <v>4.4800000000000004</v>
      </c>
      <c r="I16" s="43">
        <v>17.84</v>
      </c>
      <c r="J16" s="43">
        <v>133</v>
      </c>
      <c r="K16" s="44">
        <v>139</v>
      </c>
      <c r="L16" s="43"/>
    </row>
    <row r="17" spans="1:12" ht="14.4">
      <c r="A17" s="23"/>
      <c r="B17" s="15"/>
      <c r="C17" s="11"/>
      <c r="D17" s="7" t="s">
        <v>27</v>
      </c>
      <c r="E17" s="42" t="s">
        <v>41</v>
      </c>
      <c r="F17" s="43">
        <v>90</v>
      </c>
      <c r="G17" s="43">
        <v>9.6300000000000008</v>
      </c>
      <c r="H17" s="43">
        <v>7.31</v>
      </c>
      <c r="I17" s="43">
        <v>8.93</v>
      </c>
      <c r="J17" s="43">
        <v>150</v>
      </c>
      <c r="K17" s="44">
        <v>451</v>
      </c>
      <c r="L17" s="43"/>
    </row>
    <row r="18" spans="1:12" ht="14.4">
      <c r="A18" s="23"/>
      <c r="B18" s="15"/>
      <c r="C18" s="11"/>
      <c r="D18" s="7" t="s">
        <v>28</v>
      </c>
      <c r="E18" s="42" t="s">
        <v>42</v>
      </c>
      <c r="F18" s="43">
        <v>150</v>
      </c>
      <c r="G18" s="43">
        <v>3.04</v>
      </c>
      <c r="H18" s="43">
        <v>4.96</v>
      </c>
      <c r="I18" s="43">
        <v>20.7</v>
      </c>
      <c r="J18" s="43">
        <v>140</v>
      </c>
      <c r="K18" s="44">
        <v>520</v>
      </c>
      <c r="L18" s="43"/>
    </row>
    <row r="19" spans="1:12" ht="14.4">
      <c r="A19" s="23"/>
      <c r="B19" s="15"/>
      <c r="C19" s="11"/>
      <c r="D19" s="7" t="s">
        <v>29</v>
      </c>
      <c r="E19" s="42" t="s">
        <v>79</v>
      </c>
      <c r="F19" s="43">
        <v>200</v>
      </c>
      <c r="G19" s="43">
        <v>4.9000000000000004</v>
      </c>
      <c r="H19" s="43">
        <v>5</v>
      </c>
      <c r="I19" s="43">
        <v>32.5</v>
      </c>
      <c r="J19" s="43">
        <v>120</v>
      </c>
      <c r="K19" s="44" t="s">
        <v>49</v>
      </c>
      <c r="L19" s="43"/>
    </row>
    <row r="20" spans="1:12" ht="14.4">
      <c r="A20" s="23"/>
      <c r="B20" s="15"/>
      <c r="C20" s="11"/>
      <c r="D20" s="7" t="s">
        <v>30</v>
      </c>
      <c r="E20" s="42" t="s">
        <v>76</v>
      </c>
      <c r="F20" s="43">
        <v>25</v>
      </c>
      <c r="G20" s="43">
        <v>3.55</v>
      </c>
      <c r="H20" s="43">
        <v>0.97</v>
      </c>
      <c r="I20" s="43">
        <v>17</v>
      </c>
      <c r="J20" s="43">
        <v>58</v>
      </c>
      <c r="K20" s="44" t="s">
        <v>49</v>
      </c>
      <c r="L20" s="43"/>
    </row>
    <row r="21" spans="1:12" ht="14.4">
      <c r="A21" s="23"/>
      <c r="B21" s="15"/>
      <c r="C21" s="11"/>
      <c r="D21" s="7" t="s">
        <v>31</v>
      </c>
      <c r="E21" s="42" t="s">
        <v>40</v>
      </c>
      <c r="F21" s="43">
        <v>25</v>
      </c>
      <c r="G21" s="43">
        <v>3.5</v>
      </c>
      <c r="H21" s="43">
        <v>0.8</v>
      </c>
      <c r="I21" s="43">
        <v>15.13</v>
      </c>
      <c r="J21" s="43">
        <v>57</v>
      </c>
      <c r="K21" s="44" t="s">
        <v>49</v>
      </c>
      <c r="L21" s="43"/>
    </row>
    <row r="22" spans="1:12" ht="14.4">
      <c r="A22" s="23"/>
      <c r="B22" s="15"/>
      <c r="C22" s="11"/>
      <c r="D22" s="6" t="s">
        <v>39</v>
      </c>
      <c r="E22" s="42" t="s">
        <v>102</v>
      </c>
      <c r="F22" s="43">
        <v>125</v>
      </c>
      <c r="G22" s="43">
        <v>2.6</v>
      </c>
      <c r="H22" s="43">
        <v>2.4700000000000002</v>
      </c>
      <c r="I22" s="43">
        <v>9.8000000000000007</v>
      </c>
      <c r="J22" s="43">
        <v>163</v>
      </c>
      <c r="K22" s="44" t="s">
        <v>49</v>
      </c>
      <c r="L22" s="43"/>
    </row>
    <row r="23" spans="1:12" ht="14.4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>
      <c r="A24" s="24"/>
      <c r="B24" s="17"/>
      <c r="C24" s="8"/>
      <c r="D24" s="18" t="s">
        <v>32</v>
      </c>
      <c r="E24" s="9"/>
      <c r="F24" s="19">
        <f>SUM(F15:F23)</f>
        <v>875</v>
      </c>
      <c r="G24" s="19">
        <f t="shared" ref="G24:J24" si="2">SUM(G15:G23)</f>
        <v>32.409999999999997</v>
      </c>
      <c r="H24" s="19">
        <f t="shared" si="2"/>
        <v>29.119999999999997</v>
      </c>
      <c r="I24" s="19">
        <f t="shared" si="2"/>
        <v>128.41999999999999</v>
      </c>
      <c r="J24" s="19">
        <f t="shared" si="2"/>
        <v>872</v>
      </c>
      <c r="K24" s="25"/>
      <c r="L24" s="19">
        <f t="shared" ref="L24" si="3">SUM(L15:L23)</f>
        <v>0</v>
      </c>
    </row>
    <row r="25" spans="1:12" ht="14.4">
      <c r="A25" s="29">
        <f>A6</f>
        <v>1</v>
      </c>
      <c r="B25" s="30">
        <f>B6</f>
        <v>1</v>
      </c>
      <c r="C25" s="55" t="s">
        <v>4</v>
      </c>
      <c r="D25" s="56"/>
      <c r="E25" s="31"/>
      <c r="F25" s="32">
        <f>F14+F24</f>
        <v>1460</v>
      </c>
      <c r="G25" s="32">
        <f t="shared" ref="G25:J25" si="4">G14+G24</f>
        <v>51.459999999999994</v>
      </c>
      <c r="H25" s="32">
        <f t="shared" si="4"/>
        <v>49.12</v>
      </c>
      <c r="I25" s="32">
        <f t="shared" si="4"/>
        <v>212.17</v>
      </c>
      <c r="J25" s="32">
        <f t="shared" si="4"/>
        <v>1460</v>
      </c>
      <c r="K25" s="32"/>
      <c r="L25" s="32">
        <f t="shared" ref="L25" si="5">L14+L24</f>
        <v>0</v>
      </c>
    </row>
    <row r="26" spans="1:12" ht="14.4">
      <c r="A26" s="14">
        <v>1</v>
      </c>
      <c r="B26" s="15">
        <v>2</v>
      </c>
      <c r="C26" s="22" t="s">
        <v>20</v>
      </c>
      <c r="D26" s="5" t="s">
        <v>69</v>
      </c>
      <c r="E26" s="39" t="s">
        <v>58</v>
      </c>
      <c r="F26" s="40">
        <v>40</v>
      </c>
      <c r="G26" s="40">
        <v>5.0999999999999996</v>
      </c>
      <c r="H26" s="40">
        <v>4.5999999999999996</v>
      </c>
      <c r="I26" s="40">
        <v>0.3</v>
      </c>
      <c r="J26" s="40">
        <v>63</v>
      </c>
      <c r="K26" s="41" t="s">
        <v>49</v>
      </c>
      <c r="L26" s="40"/>
    </row>
    <row r="27" spans="1:12" ht="14.4">
      <c r="A27" s="14"/>
      <c r="B27" s="15"/>
      <c r="C27" s="11"/>
      <c r="D27" s="7" t="s">
        <v>27</v>
      </c>
      <c r="E27" s="42" t="s">
        <v>70</v>
      </c>
      <c r="F27" s="43">
        <v>140</v>
      </c>
      <c r="G27" s="43">
        <v>8.8000000000000007</v>
      </c>
      <c r="H27" s="43">
        <v>11.44</v>
      </c>
      <c r="I27" s="43">
        <v>17.96</v>
      </c>
      <c r="J27" s="43">
        <v>233</v>
      </c>
      <c r="K27" s="44">
        <v>462</v>
      </c>
      <c r="L27" s="43"/>
    </row>
    <row r="28" spans="1:12" ht="14.4">
      <c r="A28" s="14"/>
      <c r="B28" s="15"/>
      <c r="C28" s="11"/>
      <c r="D28" s="7" t="s">
        <v>28</v>
      </c>
      <c r="E28" s="42" t="s">
        <v>60</v>
      </c>
      <c r="F28" s="43">
        <v>150</v>
      </c>
      <c r="G28" s="43">
        <v>3.5</v>
      </c>
      <c r="H28" s="43">
        <v>4.0999999999999996</v>
      </c>
      <c r="I28" s="43">
        <v>23.5</v>
      </c>
      <c r="J28" s="43">
        <v>147</v>
      </c>
      <c r="K28" s="44">
        <v>332</v>
      </c>
      <c r="L28" s="43"/>
    </row>
    <row r="29" spans="1:12" ht="14.4">
      <c r="A29" s="14"/>
      <c r="B29" s="15"/>
      <c r="C29" s="11"/>
      <c r="D29" s="7" t="s">
        <v>29</v>
      </c>
      <c r="E29" s="42" t="s">
        <v>38</v>
      </c>
      <c r="F29" s="43">
        <v>200</v>
      </c>
      <c r="G29" s="43">
        <v>1.6</v>
      </c>
      <c r="H29" s="43">
        <v>1.6</v>
      </c>
      <c r="I29" s="43">
        <v>17.3</v>
      </c>
      <c r="J29" s="43">
        <v>87</v>
      </c>
      <c r="K29" s="44">
        <v>884</v>
      </c>
      <c r="L29" s="43"/>
    </row>
    <row r="30" spans="1:12" ht="14.4">
      <c r="A30" s="14"/>
      <c r="B30" s="15"/>
      <c r="C30" s="11"/>
      <c r="D30" s="7" t="s">
        <v>30</v>
      </c>
      <c r="E30" s="42" t="s">
        <v>80</v>
      </c>
      <c r="F30" s="43">
        <v>25</v>
      </c>
      <c r="G30" s="43">
        <v>3.55</v>
      </c>
      <c r="H30" s="43">
        <v>0.97</v>
      </c>
      <c r="I30" s="43">
        <v>17</v>
      </c>
      <c r="J30" s="43">
        <v>58</v>
      </c>
      <c r="K30" s="44" t="s">
        <v>49</v>
      </c>
      <c r="L30" s="43"/>
    </row>
    <row r="31" spans="1:12" ht="14.4">
      <c r="A31" s="14"/>
      <c r="B31" s="15"/>
      <c r="C31" s="11"/>
      <c r="D31" s="7" t="s">
        <v>31</v>
      </c>
      <c r="E31" s="42" t="s">
        <v>40</v>
      </c>
      <c r="F31" s="43">
        <v>25</v>
      </c>
      <c r="G31" s="43">
        <v>3.5</v>
      </c>
      <c r="H31" s="43">
        <v>0.8</v>
      </c>
      <c r="I31" s="43">
        <v>15.13</v>
      </c>
      <c r="J31" s="43">
        <v>57</v>
      </c>
      <c r="K31" s="44" t="s">
        <v>49</v>
      </c>
      <c r="L31" s="43"/>
    </row>
    <row r="32" spans="1:12" ht="14.4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>
      <c r="A33" s="16"/>
      <c r="B33" s="17"/>
      <c r="C33" s="8"/>
      <c r="D33" s="18" t="s">
        <v>32</v>
      </c>
      <c r="E33" s="9"/>
      <c r="F33" s="19">
        <f>SUM(F26:F32)</f>
        <v>580</v>
      </c>
      <c r="G33" s="19">
        <f t="shared" ref="G33" si="6">SUM(G26:G32)</f>
        <v>26.05</v>
      </c>
      <c r="H33" s="19">
        <f t="shared" ref="H33" si="7">SUM(H26:H32)</f>
        <v>23.51</v>
      </c>
      <c r="I33" s="19">
        <f t="shared" ref="I33" si="8">SUM(I26:I32)</f>
        <v>91.19</v>
      </c>
      <c r="J33" s="19">
        <f t="shared" ref="J33:L33" si="9">SUM(J26:J32)</f>
        <v>645</v>
      </c>
      <c r="K33" s="25"/>
      <c r="L33" s="19">
        <f t="shared" si="9"/>
        <v>0</v>
      </c>
    </row>
    <row r="34" spans="1:12" ht="14.4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2" t="s">
        <v>71</v>
      </c>
      <c r="F34" s="43">
        <v>60</v>
      </c>
      <c r="G34" s="43">
        <v>0.5</v>
      </c>
      <c r="H34" s="43">
        <v>7.28</v>
      </c>
      <c r="I34" s="43">
        <v>2.34</v>
      </c>
      <c r="J34" s="43">
        <v>73.5</v>
      </c>
      <c r="K34" s="44">
        <v>19</v>
      </c>
      <c r="L34" s="43"/>
    </row>
    <row r="35" spans="1:12" ht="14.4">
      <c r="A35" s="14"/>
      <c r="B35" s="15"/>
      <c r="C35" s="11"/>
      <c r="D35" s="7" t="s">
        <v>26</v>
      </c>
      <c r="E35" s="42" t="s">
        <v>81</v>
      </c>
      <c r="F35" s="43">
        <v>210</v>
      </c>
      <c r="G35" s="43">
        <v>4.0199999999999996</v>
      </c>
      <c r="H35" s="43">
        <v>3.04</v>
      </c>
      <c r="I35" s="43">
        <v>7.79</v>
      </c>
      <c r="J35" s="43">
        <v>119.68</v>
      </c>
      <c r="K35" s="44">
        <v>132</v>
      </c>
      <c r="L35" s="43"/>
    </row>
    <row r="36" spans="1:12" ht="14.4">
      <c r="A36" s="14"/>
      <c r="B36" s="15"/>
      <c r="C36" s="11"/>
      <c r="D36" s="7" t="s">
        <v>27</v>
      </c>
      <c r="E36" s="42" t="s">
        <v>82</v>
      </c>
      <c r="F36" s="43">
        <v>90</v>
      </c>
      <c r="G36" s="43">
        <v>8.4</v>
      </c>
      <c r="H36" s="43">
        <v>9</v>
      </c>
      <c r="I36" s="43">
        <v>12.16</v>
      </c>
      <c r="J36" s="43">
        <v>176.4</v>
      </c>
      <c r="K36" s="44">
        <v>42</v>
      </c>
      <c r="L36" s="43"/>
    </row>
    <row r="37" spans="1:12" ht="14.4">
      <c r="A37" s="14"/>
      <c r="B37" s="15"/>
      <c r="C37" s="11"/>
      <c r="D37" s="7" t="s">
        <v>28</v>
      </c>
      <c r="E37" s="42" t="s">
        <v>83</v>
      </c>
      <c r="F37" s="43">
        <v>150</v>
      </c>
      <c r="G37" s="43">
        <v>3.7</v>
      </c>
      <c r="H37" s="43">
        <v>3.9</v>
      </c>
      <c r="I37" s="43">
        <v>16</v>
      </c>
      <c r="J37" s="43">
        <v>141</v>
      </c>
      <c r="K37" s="44">
        <v>534</v>
      </c>
      <c r="L37" s="43"/>
    </row>
    <row r="38" spans="1:12" ht="14.4">
      <c r="A38" s="14"/>
      <c r="B38" s="15"/>
      <c r="C38" s="11"/>
      <c r="D38" s="7" t="s">
        <v>29</v>
      </c>
      <c r="E38" s="42" t="s">
        <v>46</v>
      </c>
      <c r="F38" s="43">
        <v>207</v>
      </c>
      <c r="G38" s="43">
        <v>0.2</v>
      </c>
      <c r="H38" s="43">
        <v>0</v>
      </c>
      <c r="I38" s="43">
        <v>15</v>
      </c>
      <c r="J38" s="43">
        <v>58</v>
      </c>
      <c r="K38" s="44">
        <v>686</v>
      </c>
      <c r="L38" s="43"/>
    </row>
    <row r="39" spans="1:12" ht="14.4">
      <c r="A39" s="14"/>
      <c r="B39" s="15"/>
      <c r="C39" s="11"/>
      <c r="D39" s="7" t="s">
        <v>30</v>
      </c>
      <c r="E39" s="42" t="s">
        <v>76</v>
      </c>
      <c r="F39" s="43">
        <v>25</v>
      </c>
      <c r="G39" s="43">
        <v>3.55</v>
      </c>
      <c r="H39" s="43">
        <v>0.97</v>
      </c>
      <c r="I39" s="43">
        <v>17</v>
      </c>
      <c r="J39" s="43">
        <v>58</v>
      </c>
      <c r="K39" s="44" t="s">
        <v>49</v>
      </c>
      <c r="L39" s="43"/>
    </row>
    <row r="40" spans="1:12" ht="14.4">
      <c r="A40" s="14"/>
      <c r="B40" s="15"/>
      <c r="C40" s="11"/>
      <c r="D40" s="7" t="s">
        <v>31</v>
      </c>
      <c r="E40" s="42" t="s">
        <v>40</v>
      </c>
      <c r="F40" s="43">
        <v>25</v>
      </c>
      <c r="G40" s="43">
        <v>3.5</v>
      </c>
      <c r="H40" s="43">
        <v>0.8</v>
      </c>
      <c r="I40" s="43">
        <v>15.3</v>
      </c>
      <c r="J40" s="43">
        <v>57</v>
      </c>
      <c r="K40" s="44" t="s">
        <v>49</v>
      </c>
      <c r="L40" s="43"/>
    </row>
    <row r="41" spans="1:12" ht="14.4">
      <c r="A41" s="14"/>
      <c r="B41" s="15"/>
      <c r="C41" s="11"/>
      <c r="D41" s="51" t="s">
        <v>39</v>
      </c>
      <c r="E41" s="42" t="s">
        <v>84</v>
      </c>
      <c r="F41" s="43">
        <v>75</v>
      </c>
      <c r="G41" s="43">
        <v>3.09</v>
      </c>
      <c r="H41" s="43">
        <v>3.01</v>
      </c>
      <c r="I41" s="43">
        <v>32.58</v>
      </c>
      <c r="J41" s="43">
        <v>139.41999999999999</v>
      </c>
      <c r="K41" s="44">
        <v>741</v>
      </c>
      <c r="L41" s="43"/>
    </row>
    <row r="42" spans="1:12" ht="14.4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>
      <c r="A43" s="16"/>
      <c r="B43" s="17"/>
      <c r="C43" s="8"/>
      <c r="D43" s="18" t="s">
        <v>32</v>
      </c>
      <c r="E43" s="9"/>
      <c r="F43" s="19">
        <f>SUM(F34:F42)</f>
        <v>842</v>
      </c>
      <c r="G43" s="19">
        <f t="shared" ref="G43" si="10">SUM(G34:G42)</f>
        <v>26.96</v>
      </c>
      <c r="H43" s="19">
        <f t="shared" ref="H43" si="11">SUM(H34:H42)</f>
        <v>28</v>
      </c>
      <c r="I43" s="19">
        <f t="shared" ref="I43" si="12">SUM(I34:I42)</f>
        <v>118.16999999999999</v>
      </c>
      <c r="J43" s="19">
        <f t="shared" ref="J43:L43" si="13">SUM(J34:J42)</f>
        <v>823</v>
      </c>
      <c r="K43" s="25"/>
      <c r="L43" s="19">
        <f t="shared" si="13"/>
        <v>0</v>
      </c>
    </row>
    <row r="44" spans="1:12" ht="15.75" customHeight="1" thickBot="1">
      <c r="A44" s="33">
        <f>A26</f>
        <v>1</v>
      </c>
      <c r="B44" s="33">
        <f>B26</f>
        <v>2</v>
      </c>
      <c r="C44" s="55" t="s">
        <v>4</v>
      </c>
      <c r="D44" s="56"/>
      <c r="E44" s="31"/>
      <c r="F44" s="32">
        <f>F33+F43</f>
        <v>1422</v>
      </c>
      <c r="G44" s="32">
        <f>G33+G43</f>
        <v>53.010000000000005</v>
      </c>
      <c r="H44" s="32">
        <f>H33+H43</f>
        <v>51.510000000000005</v>
      </c>
      <c r="I44" s="32">
        <f>I33+I43</f>
        <v>209.35999999999999</v>
      </c>
      <c r="J44" s="32">
        <f>J33+J43</f>
        <v>1468</v>
      </c>
      <c r="K44" s="32"/>
      <c r="L44" s="32">
        <f>L33+L43</f>
        <v>0</v>
      </c>
    </row>
    <row r="45" spans="1:12" ht="14.4">
      <c r="A45" s="20">
        <v>1</v>
      </c>
      <c r="B45" s="21">
        <v>3</v>
      </c>
      <c r="C45" s="22" t="s">
        <v>20</v>
      </c>
      <c r="D45" s="5" t="s">
        <v>25</v>
      </c>
      <c r="E45" s="42" t="s">
        <v>43</v>
      </c>
      <c r="F45" s="43">
        <v>60</v>
      </c>
      <c r="G45" s="43">
        <v>0.99</v>
      </c>
      <c r="H45" s="43">
        <v>7.99</v>
      </c>
      <c r="I45" s="43">
        <v>7.34</v>
      </c>
      <c r="J45" s="43">
        <v>79.2</v>
      </c>
      <c r="K45" s="44">
        <v>7</v>
      </c>
      <c r="L45" s="40"/>
    </row>
    <row r="46" spans="1:12" ht="14.4">
      <c r="A46" s="23"/>
      <c r="B46" s="15"/>
      <c r="C46" s="11"/>
      <c r="D46" s="7" t="s">
        <v>27</v>
      </c>
      <c r="E46" s="42" t="s">
        <v>72</v>
      </c>
      <c r="F46" s="43">
        <v>90</v>
      </c>
      <c r="G46" s="43">
        <v>7.97</v>
      </c>
      <c r="H46" s="43">
        <v>4.28</v>
      </c>
      <c r="I46" s="43">
        <v>7.83</v>
      </c>
      <c r="J46" s="43">
        <v>145</v>
      </c>
      <c r="K46" s="44">
        <v>487</v>
      </c>
      <c r="L46" s="43"/>
    </row>
    <row r="47" spans="1:12" ht="14.4">
      <c r="A47" s="23"/>
      <c r="B47" s="15"/>
      <c r="C47" s="11"/>
      <c r="D47" s="7" t="s">
        <v>28</v>
      </c>
      <c r="E47" s="42" t="s">
        <v>73</v>
      </c>
      <c r="F47" s="43">
        <v>150</v>
      </c>
      <c r="G47" s="43">
        <v>3.04</v>
      </c>
      <c r="H47" s="43">
        <v>4.96</v>
      </c>
      <c r="I47" s="43">
        <v>20.7</v>
      </c>
      <c r="J47" s="43">
        <v>140</v>
      </c>
      <c r="K47" s="44">
        <v>297</v>
      </c>
      <c r="L47" s="43"/>
    </row>
    <row r="48" spans="1:12" ht="14.4">
      <c r="A48" s="23"/>
      <c r="B48" s="15"/>
      <c r="C48" s="11"/>
      <c r="D48" s="7" t="s">
        <v>29</v>
      </c>
      <c r="E48" s="42" t="s">
        <v>47</v>
      </c>
      <c r="F48" s="43">
        <v>200</v>
      </c>
      <c r="G48" s="43">
        <v>0.2</v>
      </c>
      <c r="H48" s="43">
        <v>0</v>
      </c>
      <c r="I48" s="43">
        <v>15</v>
      </c>
      <c r="J48" s="43">
        <v>58</v>
      </c>
      <c r="K48" s="44">
        <v>685</v>
      </c>
      <c r="L48" s="43"/>
    </row>
    <row r="49" spans="1:12" ht="14.4">
      <c r="A49" s="23"/>
      <c r="B49" s="15"/>
      <c r="C49" s="11"/>
      <c r="D49" s="7" t="s">
        <v>30</v>
      </c>
      <c r="E49" s="42" t="s">
        <v>76</v>
      </c>
      <c r="F49" s="43">
        <v>25</v>
      </c>
      <c r="G49" s="43">
        <v>3.55</v>
      </c>
      <c r="H49" s="43">
        <v>0.97</v>
      </c>
      <c r="I49" s="43">
        <v>17</v>
      </c>
      <c r="J49" s="43">
        <v>58</v>
      </c>
      <c r="K49" s="44" t="s">
        <v>49</v>
      </c>
      <c r="L49" s="43"/>
    </row>
    <row r="50" spans="1:12" ht="14.4">
      <c r="A50" s="23"/>
      <c r="B50" s="15"/>
      <c r="C50" s="11"/>
      <c r="D50" s="7" t="s">
        <v>31</v>
      </c>
      <c r="E50" s="42" t="s">
        <v>40</v>
      </c>
      <c r="F50" s="43">
        <v>25</v>
      </c>
      <c r="G50" s="43">
        <v>3.5</v>
      </c>
      <c r="H50" s="43">
        <v>0.8</v>
      </c>
      <c r="I50" s="43">
        <v>15.13</v>
      </c>
      <c r="J50" s="43">
        <v>57</v>
      </c>
      <c r="K50" s="44" t="s">
        <v>49</v>
      </c>
      <c r="L50" s="43"/>
    </row>
    <row r="51" spans="1:12" ht="14.4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>
      <c r="A52" s="24"/>
      <c r="B52" s="17"/>
      <c r="C52" s="8"/>
      <c r="D52" s="18" t="s">
        <v>32</v>
      </c>
      <c r="E52" s="9"/>
      <c r="F52" s="19">
        <f>SUM(F45:F51)</f>
        <v>550</v>
      </c>
      <c r="G52" s="19">
        <f t="shared" ref="G52" si="14">SUM(G45:G51)</f>
        <v>19.25</v>
      </c>
      <c r="H52" s="19">
        <f t="shared" ref="H52" si="15">SUM(H45:H51)</f>
        <v>19</v>
      </c>
      <c r="I52" s="19">
        <f t="shared" ref="I52" si="16">SUM(I45:I51)</f>
        <v>83</v>
      </c>
      <c r="J52" s="19">
        <f t="shared" ref="J52:L52" si="17">SUM(J45:J51)</f>
        <v>537.20000000000005</v>
      </c>
      <c r="K52" s="25"/>
      <c r="L52" s="19">
        <f t="shared" si="17"/>
        <v>0</v>
      </c>
    </row>
    <row r="53" spans="1:12" ht="14.4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2" t="s">
        <v>51</v>
      </c>
      <c r="F53" s="43">
        <v>80</v>
      </c>
      <c r="G53" s="43">
        <v>0.53</v>
      </c>
      <c r="H53" s="43">
        <v>6</v>
      </c>
      <c r="I53" s="43">
        <v>0.59</v>
      </c>
      <c r="J53" s="43">
        <v>63.2</v>
      </c>
      <c r="K53" s="44">
        <v>16</v>
      </c>
      <c r="L53" s="43"/>
    </row>
    <row r="54" spans="1:12" ht="14.4">
      <c r="A54" s="23"/>
      <c r="B54" s="15"/>
      <c r="C54" s="11"/>
      <c r="D54" s="7" t="s">
        <v>26</v>
      </c>
      <c r="E54" s="42" t="s">
        <v>85</v>
      </c>
      <c r="F54" s="43">
        <v>210</v>
      </c>
      <c r="G54" s="43">
        <v>2</v>
      </c>
      <c r="H54" s="43">
        <v>4.3</v>
      </c>
      <c r="I54" s="43">
        <v>10</v>
      </c>
      <c r="J54" s="43">
        <v>120</v>
      </c>
      <c r="K54" s="44">
        <v>124</v>
      </c>
      <c r="L54" s="43"/>
    </row>
    <row r="55" spans="1:12" ht="14.4">
      <c r="A55" s="23"/>
      <c r="B55" s="15"/>
      <c r="C55" s="11"/>
      <c r="D55" s="7" t="s">
        <v>27</v>
      </c>
      <c r="E55" s="42" t="s">
        <v>86</v>
      </c>
      <c r="F55" s="43">
        <v>170</v>
      </c>
      <c r="G55" s="43">
        <v>12.52</v>
      </c>
      <c r="H55" s="43">
        <v>10</v>
      </c>
      <c r="I55" s="43">
        <v>42.5</v>
      </c>
      <c r="J55" s="43">
        <v>362.8</v>
      </c>
      <c r="K55" s="44">
        <v>362</v>
      </c>
      <c r="L55" s="43"/>
    </row>
    <row r="56" spans="1:12" ht="14.4">
      <c r="A56" s="23"/>
      <c r="B56" s="15"/>
      <c r="C56" s="11"/>
      <c r="D56" s="7" t="s">
        <v>29</v>
      </c>
      <c r="E56" s="42" t="s">
        <v>64</v>
      </c>
      <c r="F56" s="43">
        <v>200</v>
      </c>
      <c r="G56" s="43">
        <v>4.9000000000000004</v>
      </c>
      <c r="H56" s="43">
        <v>5</v>
      </c>
      <c r="I56" s="43">
        <v>32.5</v>
      </c>
      <c r="J56" s="43">
        <v>190</v>
      </c>
      <c r="K56" s="44">
        <v>693</v>
      </c>
      <c r="L56" s="43"/>
    </row>
    <row r="57" spans="1:12" ht="14.4">
      <c r="A57" s="23"/>
      <c r="B57" s="15"/>
      <c r="C57" s="11"/>
      <c r="D57" s="7" t="s">
        <v>30</v>
      </c>
      <c r="E57" s="42" t="s">
        <v>76</v>
      </c>
      <c r="F57" s="43">
        <v>25</v>
      </c>
      <c r="G57" s="43">
        <v>3.55</v>
      </c>
      <c r="H57" s="43">
        <v>0.97</v>
      </c>
      <c r="I57" s="43">
        <v>17</v>
      </c>
      <c r="J57" s="43">
        <v>58</v>
      </c>
      <c r="K57" s="44" t="s">
        <v>49</v>
      </c>
      <c r="L57" s="43"/>
    </row>
    <row r="58" spans="1:12" ht="14.4">
      <c r="A58" s="23"/>
      <c r="B58" s="15"/>
      <c r="C58" s="11"/>
      <c r="D58" s="7" t="s">
        <v>31</v>
      </c>
      <c r="E58" s="42" t="s">
        <v>40</v>
      </c>
      <c r="F58" s="43">
        <v>25</v>
      </c>
      <c r="G58" s="43">
        <v>3.5</v>
      </c>
      <c r="H58" s="43">
        <v>0.8</v>
      </c>
      <c r="I58" s="43">
        <v>15.13</v>
      </c>
      <c r="J58" s="43">
        <v>57</v>
      </c>
      <c r="K58" s="44" t="s">
        <v>49</v>
      </c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32</v>
      </c>
      <c r="E61" s="9"/>
      <c r="F61" s="19">
        <f>SUM(F53:F60)</f>
        <v>710</v>
      </c>
      <c r="G61" s="19">
        <f t="shared" ref="G61" si="18">SUM(G53:G60)</f>
        <v>27.000000000000004</v>
      </c>
      <c r="H61" s="19">
        <f t="shared" ref="H61" si="19">SUM(H53:H60)</f>
        <v>27.07</v>
      </c>
      <c r="I61" s="19">
        <f t="shared" ref="I61" si="20">SUM(I53:I60)</f>
        <v>117.72</v>
      </c>
      <c r="J61" s="19">
        <f t="shared" ref="J61:L61" si="21">SUM(J53:J60)</f>
        <v>851</v>
      </c>
      <c r="K61" s="25"/>
      <c r="L61" s="19">
        <f t="shared" si="21"/>
        <v>0</v>
      </c>
    </row>
    <row r="62" spans="1:12" ht="15.75" customHeight="1" thickBot="1">
      <c r="A62" s="29">
        <f>A45</f>
        <v>1</v>
      </c>
      <c r="B62" s="30">
        <f>B45</f>
        <v>3</v>
      </c>
      <c r="C62" s="55" t="s">
        <v>4</v>
      </c>
      <c r="D62" s="56"/>
      <c r="E62" s="31"/>
      <c r="F62" s="32">
        <f>F52+F61</f>
        <v>1260</v>
      </c>
      <c r="G62" s="32">
        <f>G52+G61</f>
        <v>46.25</v>
      </c>
      <c r="H62" s="32">
        <f>H52+H61</f>
        <v>46.07</v>
      </c>
      <c r="I62" s="32">
        <f>I52+I61</f>
        <v>200.72</v>
      </c>
      <c r="J62" s="32">
        <f>J52+J61</f>
        <v>1388.2</v>
      </c>
      <c r="K62" s="32"/>
      <c r="L62" s="32">
        <f>L52+L61</f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25</v>
      </c>
      <c r="E63" s="42" t="s">
        <v>71</v>
      </c>
      <c r="F63" s="43">
        <v>60</v>
      </c>
      <c r="G63" s="43">
        <v>0.5</v>
      </c>
      <c r="H63" s="43">
        <v>7.28</v>
      </c>
      <c r="I63" s="43">
        <v>2.34</v>
      </c>
      <c r="J63" s="43">
        <v>73.5</v>
      </c>
      <c r="K63" s="44">
        <v>19</v>
      </c>
      <c r="L63" s="40"/>
    </row>
    <row r="64" spans="1:12" ht="14.4">
      <c r="A64" s="23"/>
      <c r="B64" s="15"/>
      <c r="C64" s="11"/>
      <c r="D64" s="7" t="s">
        <v>27</v>
      </c>
      <c r="E64" s="42" t="s">
        <v>41</v>
      </c>
      <c r="F64" s="43">
        <v>90</v>
      </c>
      <c r="G64" s="43">
        <v>8.6300000000000008</v>
      </c>
      <c r="H64" s="43">
        <v>8.86</v>
      </c>
      <c r="I64" s="43">
        <v>6.74</v>
      </c>
      <c r="J64" s="43">
        <v>168</v>
      </c>
      <c r="K64" s="44">
        <v>451</v>
      </c>
      <c r="L64" s="43"/>
    </row>
    <row r="65" spans="1:12" ht="14.4">
      <c r="A65" s="23"/>
      <c r="B65" s="15"/>
      <c r="C65" s="11"/>
      <c r="D65" s="7" t="s">
        <v>28</v>
      </c>
      <c r="E65" s="42" t="s">
        <v>42</v>
      </c>
      <c r="F65" s="43">
        <v>150</v>
      </c>
      <c r="G65" s="43">
        <v>3.04</v>
      </c>
      <c r="H65" s="43">
        <v>4.96</v>
      </c>
      <c r="I65" s="43">
        <v>20.7</v>
      </c>
      <c r="J65" s="43">
        <v>140</v>
      </c>
      <c r="K65" s="44">
        <v>520</v>
      </c>
      <c r="L65" s="43"/>
    </row>
    <row r="66" spans="1:12" ht="14.4">
      <c r="A66" s="23"/>
      <c r="B66" s="15"/>
      <c r="C66" s="11"/>
      <c r="D66" s="7" t="s">
        <v>29</v>
      </c>
      <c r="E66" s="42" t="s">
        <v>46</v>
      </c>
      <c r="F66" s="43">
        <v>207</v>
      </c>
      <c r="G66" s="43">
        <v>0.2</v>
      </c>
      <c r="H66" s="43">
        <v>0</v>
      </c>
      <c r="I66" s="43">
        <v>15</v>
      </c>
      <c r="J66" s="43">
        <v>58</v>
      </c>
      <c r="K66" s="44">
        <v>686</v>
      </c>
      <c r="L66" s="43"/>
    </row>
    <row r="67" spans="1:12" ht="14.4">
      <c r="A67" s="23"/>
      <c r="B67" s="15"/>
      <c r="C67" s="11"/>
      <c r="D67" s="7" t="s">
        <v>30</v>
      </c>
      <c r="E67" s="42" t="s">
        <v>76</v>
      </c>
      <c r="F67" s="43">
        <v>25</v>
      </c>
      <c r="G67" s="43">
        <v>3.55</v>
      </c>
      <c r="H67" s="43">
        <v>0.97</v>
      </c>
      <c r="I67" s="43">
        <v>17</v>
      </c>
      <c r="J67" s="43">
        <v>58</v>
      </c>
      <c r="K67" s="44" t="s">
        <v>49</v>
      </c>
      <c r="L67" s="43"/>
    </row>
    <row r="68" spans="1:12" ht="14.4">
      <c r="A68" s="23"/>
      <c r="B68" s="15"/>
      <c r="C68" s="11"/>
      <c r="D68" s="7" t="s">
        <v>31</v>
      </c>
      <c r="E68" s="42" t="s">
        <v>40</v>
      </c>
      <c r="F68" s="43">
        <v>25</v>
      </c>
      <c r="G68" s="43">
        <v>3.5</v>
      </c>
      <c r="H68" s="43">
        <v>0.8</v>
      </c>
      <c r="I68" s="43">
        <v>15.13</v>
      </c>
      <c r="J68" s="43">
        <v>57</v>
      </c>
      <c r="K68" s="44" t="s">
        <v>49</v>
      </c>
      <c r="L68" s="43"/>
    </row>
    <row r="69" spans="1:12" ht="14.4">
      <c r="A69" s="23"/>
      <c r="B69" s="15"/>
      <c r="C69" s="11"/>
      <c r="D69" s="7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3"/>
      <c r="B70" s="15"/>
      <c r="C70" s="11"/>
      <c r="D70" s="51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thickBot="1">
      <c r="A71" s="24"/>
      <c r="B71" s="17"/>
      <c r="C71" s="8"/>
      <c r="D71" s="18" t="s">
        <v>32</v>
      </c>
      <c r="E71" s="9"/>
      <c r="F71" s="19">
        <f>SUM(F63:F70)</f>
        <v>557</v>
      </c>
      <c r="G71" s="19">
        <f t="shared" ref="G71" si="22">SUM(G63:G70)</f>
        <v>19.420000000000002</v>
      </c>
      <c r="H71" s="19">
        <f t="shared" ref="H71" si="23">SUM(H63:H70)</f>
        <v>22.87</v>
      </c>
      <c r="I71" s="19">
        <f t="shared" ref="I71" si="24">SUM(I63:I70)</f>
        <v>76.91</v>
      </c>
      <c r="J71" s="19">
        <f t="shared" ref="J71:L71" si="25">SUM(J63:J70)</f>
        <v>554.5</v>
      </c>
      <c r="K71" s="25"/>
      <c r="L71" s="19">
        <f t="shared" si="25"/>
        <v>0</v>
      </c>
    </row>
    <row r="72" spans="1:12" ht="14.4">
      <c r="A72" s="26">
        <f>A63</f>
        <v>1</v>
      </c>
      <c r="B72" s="13">
        <f>B63</f>
        <v>4</v>
      </c>
      <c r="C72" s="10" t="s">
        <v>24</v>
      </c>
      <c r="D72" s="7" t="s">
        <v>25</v>
      </c>
      <c r="E72" s="39" t="s">
        <v>45</v>
      </c>
      <c r="F72" s="40">
        <v>60</v>
      </c>
      <c r="G72" s="40">
        <v>2.85</v>
      </c>
      <c r="H72" s="40">
        <v>1.75</v>
      </c>
      <c r="I72" s="40">
        <v>1.86</v>
      </c>
      <c r="J72" s="40">
        <v>36</v>
      </c>
      <c r="K72" s="41">
        <v>20</v>
      </c>
      <c r="L72" s="43"/>
    </row>
    <row r="73" spans="1:12" ht="14.4">
      <c r="A73" s="23"/>
      <c r="B73" s="15"/>
      <c r="C73" s="11"/>
      <c r="D73" s="7" t="s">
        <v>26</v>
      </c>
      <c r="E73" s="42" t="s">
        <v>74</v>
      </c>
      <c r="F73" s="43">
        <v>250</v>
      </c>
      <c r="G73" s="43">
        <v>3</v>
      </c>
      <c r="H73" s="43">
        <v>4.9000000000000004</v>
      </c>
      <c r="I73" s="43">
        <v>17.7</v>
      </c>
      <c r="J73" s="43">
        <v>141</v>
      </c>
      <c r="K73" s="44">
        <v>161</v>
      </c>
      <c r="L73" s="43"/>
    </row>
    <row r="74" spans="1:12" ht="14.4">
      <c r="A74" s="23"/>
      <c r="B74" s="15"/>
      <c r="C74" s="11"/>
      <c r="D74" s="7" t="s">
        <v>28</v>
      </c>
      <c r="E74" s="42" t="s">
        <v>60</v>
      </c>
      <c r="F74" s="43">
        <v>150</v>
      </c>
      <c r="G74" s="43">
        <v>3.5</v>
      </c>
      <c r="H74" s="43">
        <v>4.0999999999999996</v>
      </c>
      <c r="I74" s="43">
        <v>23.5</v>
      </c>
      <c r="J74" s="43">
        <v>147</v>
      </c>
      <c r="K74" s="44">
        <v>332</v>
      </c>
      <c r="L74" s="43"/>
    </row>
    <row r="75" spans="1:12" ht="14.4">
      <c r="A75" s="23"/>
      <c r="B75" s="15"/>
      <c r="C75" s="11"/>
      <c r="D75" s="7" t="s">
        <v>27</v>
      </c>
      <c r="E75" s="42" t="s">
        <v>87</v>
      </c>
      <c r="F75" s="43">
        <v>120</v>
      </c>
      <c r="G75" s="43">
        <v>13.6</v>
      </c>
      <c r="H75" s="43">
        <v>13.6</v>
      </c>
      <c r="I75" s="43">
        <v>3.9</v>
      </c>
      <c r="J75" s="43">
        <v>195</v>
      </c>
      <c r="K75" s="44">
        <v>431</v>
      </c>
      <c r="L75" s="43"/>
    </row>
    <row r="76" spans="1:12" ht="14.4">
      <c r="A76" s="23"/>
      <c r="B76" s="15"/>
      <c r="C76" s="11"/>
      <c r="D76" s="7" t="s">
        <v>29</v>
      </c>
      <c r="E76" s="42" t="s">
        <v>79</v>
      </c>
      <c r="F76" s="43">
        <v>200</v>
      </c>
      <c r="G76" s="43">
        <v>4.9000000000000004</v>
      </c>
      <c r="H76" s="43">
        <v>5</v>
      </c>
      <c r="I76" s="43">
        <v>32.5</v>
      </c>
      <c r="J76" s="43">
        <v>120</v>
      </c>
      <c r="K76" s="44" t="s">
        <v>49</v>
      </c>
      <c r="L76" s="43"/>
    </row>
    <row r="77" spans="1:12" ht="14.4">
      <c r="A77" s="23"/>
      <c r="B77" s="15"/>
      <c r="C77" s="11"/>
      <c r="D77" s="7" t="s">
        <v>30</v>
      </c>
      <c r="E77" s="42" t="s">
        <v>76</v>
      </c>
      <c r="F77" s="43">
        <v>25</v>
      </c>
      <c r="G77" s="43">
        <v>3.55</v>
      </c>
      <c r="H77" s="43">
        <v>0.97</v>
      </c>
      <c r="I77" s="43">
        <v>17</v>
      </c>
      <c r="J77" s="43">
        <v>58</v>
      </c>
      <c r="K77" s="44" t="s">
        <v>49</v>
      </c>
      <c r="L77" s="43"/>
    </row>
    <row r="78" spans="1:12" ht="14.4">
      <c r="A78" s="23"/>
      <c r="B78" s="15"/>
      <c r="C78" s="11"/>
      <c r="D78" s="7" t="s">
        <v>31</v>
      </c>
      <c r="E78" s="42" t="s">
        <v>40</v>
      </c>
      <c r="F78" s="43">
        <v>25</v>
      </c>
      <c r="G78" s="43">
        <v>3.5</v>
      </c>
      <c r="H78" s="43">
        <v>0.8</v>
      </c>
      <c r="I78" s="43">
        <v>15.13</v>
      </c>
      <c r="J78" s="43">
        <v>57</v>
      </c>
      <c r="K78" s="44" t="s">
        <v>49</v>
      </c>
      <c r="L78" s="43"/>
    </row>
    <row r="79" spans="1:12" ht="14.4">
      <c r="A79" s="23"/>
      <c r="B79" s="15"/>
      <c r="C79" s="11"/>
      <c r="D79" s="51" t="s">
        <v>39</v>
      </c>
      <c r="E79" s="42" t="s">
        <v>88</v>
      </c>
      <c r="F79" s="43">
        <v>30</v>
      </c>
      <c r="G79" s="43">
        <v>1.2</v>
      </c>
      <c r="H79" s="43">
        <v>0</v>
      </c>
      <c r="I79" s="43">
        <v>12.26</v>
      </c>
      <c r="J79" s="43">
        <v>83.5</v>
      </c>
      <c r="K79" s="44" t="s">
        <v>49</v>
      </c>
      <c r="L79" s="43"/>
    </row>
    <row r="80" spans="1:12" ht="14.4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>
      <c r="A81" s="24"/>
      <c r="B81" s="17"/>
      <c r="C81" s="8"/>
      <c r="D81" s="18" t="s">
        <v>32</v>
      </c>
      <c r="E81" s="9"/>
      <c r="F81" s="19">
        <f>SUM(F72:F80)</f>
        <v>860</v>
      </c>
      <c r="G81" s="19">
        <f t="shared" ref="G81" si="26">SUM(G72:G80)</f>
        <v>36.100000000000009</v>
      </c>
      <c r="H81" s="19">
        <f t="shared" ref="H81" si="27">SUM(H72:H80)</f>
        <v>31.12</v>
      </c>
      <c r="I81" s="19">
        <f t="shared" ref="I81" si="28">SUM(I72:I80)</f>
        <v>123.85000000000001</v>
      </c>
      <c r="J81" s="19">
        <f t="shared" ref="J81:L81" si="29">SUM(J72:J80)</f>
        <v>837.5</v>
      </c>
      <c r="K81" s="25"/>
      <c r="L81" s="19">
        <f t="shared" si="29"/>
        <v>0</v>
      </c>
    </row>
    <row r="82" spans="1:12" ht="15.75" customHeight="1">
      <c r="A82" s="29">
        <f>A63</f>
        <v>1</v>
      </c>
      <c r="B82" s="30">
        <f>B63</f>
        <v>4</v>
      </c>
      <c r="C82" s="55" t="s">
        <v>4</v>
      </c>
      <c r="D82" s="56"/>
      <c r="E82" s="31"/>
      <c r="F82" s="32">
        <f>F71+F81</f>
        <v>1417</v>
      </c>
      <c r="G82" s="32">
        <f>G71+G81</f>
        <v>55.52000000000001</v>
      </c>
      <c r="H82" s="32">
        <f>H71+H81</f>
        <v>53.99</v>
      </c>
      <c r="I82" s="32">
        <f>I71+I81</f>
        <v>200.76</v>
      </c>
      <c r="J82" s="32">
        <f>J71+J81</f>
        <v>1392</v>
      </c>
      <c r="K82" s="32"/>
      <c r="L82" s="32">
        <f>L71+L81</f>
        <v>0</v>
      </c>
    </row>
    <row r="83" spans="1:12" ht="14.4">
      <c r="A83" s="20">
        <v>1</v>
      </c>
      <c r="B83" s="21">
        <v>5</v>
      </c>
      <c r="C83" s="22" t="s">
        <v>20</v>
      </c>
      <c r="D83" s="5" t="s">
        <v>25</v>
      </c>
      <c r="E83" s="39" t="s">
        <v>89</v>
      </c>
      <c r="F83" s="40">
        <v>60</v>
      </c>
      <c r="G83" s="40">
        <v>0.61</v>
      </c>
      <c r="H83" s="40">
        <v>0</v>
      </c>
      <c r="I83" s="40">
        <v>8.4</v>
      </c>
      <c r="J83" s="40">
        <v>44</v>
      </c>
      <c r="K83" s="41" t="s">
        <v>49</v>
      </c>
      <c r="L83" s="40"/>
    </row>
    <row r="84" spans="1:12" ht="14.4">
      <c r="A84" s="23"/>
      <c r="B84" s="15"/>
      <c r="C84" s="11"/>
      <c r="D84" s="8" t="s">
        <v>21</v>
      </c>
      <c r="E84" s="42" t="s">
        <v>108</v>
      </c>
      <c r="F84" s="43">
        <v>90</v>
      </c>
      <c r="G84" s="43">
        <v>8.75</v>
      </c>
      <c r="H84" s="43">
        <v>9.9</v>
      </c>
      <c r="I84" s="43">
        <v>15.72</v>
      </c>
      <c r="J84" s="43">
        <v>178</v>
      </c>
      <c r="K84" s="44" t="s">
        <v>107</v>
      </c>
      <c r="L84" s="43"/>
    </row>
    <row r="85" spans="1:12" ht="14.4">
      <c r="A85" s="23"/>
      <c r="B85" s="15"/>
      <c r="C85" s="11"/>
      <c r="D85" s="8" t="s">
        <v>28</v>
      </c>
      <c r="E85" s="42" t="s">
        <v>83</v>
      </c>
      <c r="F85" s="43">
        <v>150</v>
      </c>
      <c r="G85" s="43">
        <v>2.1</v>
      </c>
      <c r="H85" s="43">
        <v>7.5</v>
      </c>
      <c r="I85" s="43">
        <v>10.5</v>
      </c>
      <c r="J85" s="43">
        <v>118</v>
      </c>
      <c r="K85" s="44">
        <v>534</v>
      </c>
      <c r="L85" s="43"/>
    </row>
    <row r="86" spans="1:12" ht="14.4">
      <c r="A86" s="23"/>
      <c r="B86" s="15"/>
      <c r="C86" s="11"/>
      <c r="D86" s="7" t="s">
        <v>22</v>
      </c>
      <c r="E86" s="42" t="s">
        <v>109</v>
      </c>
      <c r="F86" s="43">
        <v>200</v>
      </c>
      <c r="G86" s="43">
        <v>0.5</v>
      </c>
      <c r="H86" s="43">
        <v>0</v>
      </c>
      <c r="I86" s="43">
        <v>17</v>
      </c>
      <c r="J86" s="43">
        <v>86</v>
      </c>
      <c r="K86" s="44" t="s">
        <v>49</v>
      </c>
      <c r="L86" s="43"/>
    </row>
    <row r="87" spans="1:12" ht="14.4">
      <c r="A87" s="23"/>
      <c r="B87" s="15"/>
      <c r="C87" s="11"/>
      <c r="D87" s="7" t="s">
        <v>30</v>
      </c>
      <c r="E87" s="42" t="s">
        <v>76</v>
      </c>
      <c r="F87" s="43">
        <v>25</v>
      </c>
      <c r="G87" s="43">
        <v>3.55</v>
      </c>
      <c r="H87" s="43">
        <v>0.97</v>
      </c>
      <c r="I87" s="43">
        <v>17</v>
      </c>
      <c r="J87" s="43">
        <v>58</v>
      </c>
      <c r="K87" s="44" t="s">
        <v>49</v>
      </c>
      <c r="L87" s="43"/>
    </row>
    <row r="88" spans="1:12" ht="14.4">
      <c r="A88" s="23"/>
      <c r="B88" s="15"/>
      <c r="C88" s="11"/>
      <c r="D88" s="7" t="s">
        <v>31</v>
      </c>
      <c r="E88" s="42" t="s">
        <v>40</v>
      </c>
      <c r="F88" s="43">
        <v>25</v>
      </c>
      <c r="G88" s="43">
        <v>3.5</v>
      </c>
      <c r="H88" s="43">
        <v>0.8</v>
      </c>
      <c r="I88" s="43">
        <v>15.13</v>
      </c>
      <c r="J88" s="43">
        <v>57</v>
      </c>
      <c r="K88" s="44" t="s">
        <v>49</v>
      </c>
      <c r="L88" s="43"/>
    </row>
    <row r="89" spans="1:12" ht="14.4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4"/>
      <c r="B91" s="17"/>
      <c r="C91" s="8"/>
      <c r="D91" s="18" t="s">
        <v>32</v>
      </c>
      <c r="E91" s="9"/>
      <c r="F91" s="19">
        <f>SUM(F83:F90)</f>
        <v>550</v>
      </c>
      <c r="G91" s="19">
        <f t="shared" ref="G91" si="30">SUM(G83:G90)</f>
        <v>19.009999999999998</v>
      </c>
      <c r="H91" s="19">
        <f t="shared" ref="H91" si="31">SUM(H83:H90)</f>
        <v>19.169999999999998</v>
      </c>
      <c r="I91" s="19">
        <f t="shared" ref="I91" si="32">SUM(I83:I90)</f>
        <v>83.75</v>
      </c>
      <c r="J91" s="19">
        <f t="shared" ref="J91:L91" si="33">SUM(J83:J90)</f>
        <v>541</v>
      </c>
      <c r="K91" s="25"/>
      <c r="L91" s="19">
        <f t="shared" si="33"/>
        <v>0</v>
      </c>
    </row>
    <row r="92" spans="1:12" ht="14.4">
      <c r="A92" s="26">
        <f>A83</f>
        <v>1</v>
      </c>
      <c r="B92" s="13">
        <f>B83</f>
        <v>5</v>
      </c>
      <c r="C92" s="10" t="s">
        <v>24</v>
      </c>
      <c r="D92" s="7" t="s">
        <v>25</v>
      </c>
      <c r="E92" s="42" t="s">
        <v>90</v>
      </c>
      <c r="F92" s="43">
        <v>60</v>
      </c>
      <c r="G92" s="43">
        <v>0.28999999999999998</v>
      </c>
      <c r="H92" s="43">
        <v>9.1199999999999992</v>
      </c>
      <c r="I92" s="43">
        <v>5.7</v>
      </c>
      <c r="J92" s="43">
        <v>107.4</v>
      </c>
      <c r="K92" s="44">
        <v>21</v>
      </c>
      <c r="L92" s="43"/>
    </row>
    <row r="93" spans="1:12" ht="14.4">
      <c r="A93" s="23"/>
      <c r="B93" s="15"/>
      <c r="C93" s="11"/>
      <c r="D93" s="7" t="s">
        <v>26</v>
      </c>
      <c r="E93" s="42" t="s">
        <v>91</v>
      </c>
      <c r="F93" s="43">
        <v>210</v>
      </c>
      <c r="G93" s="43">
        <v>2.08</v>
      </c>
      <c r="H93" s="43">
        <v>4.16</v>
      </c>
      <c r="I93" s="43">
        <v>10.48</v>
      </c>
      <c r="J93" s="43">
        <v>84.8</v>
      </c>
      <c r="K93" s="44">
        <v>110</v>
      </c>
      <c r="L93" s="43"/>
    </row>
    <row r="94" spans="1:12" ht="14.4">
      <c r="A94" s="23"/>
      <c r="B94" s="15"/>
      <c r="C94" s="11"/>
      <c r="D94" s="7" t="s">
        <v>27</v>
      </c>
      <c r="E94" s="42" t="s">
        <v>92</v>
      </c>
      <c r="F94" s="43">
        <v>90</v>
      </c>
      <c r="G94" s="43">
        <v>7.01</v>
      </c>
      <c r="H94" s="43">
        <v>6.68</v>
      </c>
      <c r="I94" s="43">
        <v>6.3</v>
      </c>
      <c r="J94" s="43">
        <v>113.4</v>
      </c>
      <c r="K94" s="44">
        <v>51</v>
      </c>
      <c r="L94" s="43"/>
    </row>
    <row r="95" spans="1:12" ht="14.4">
      <c r="A95" s="23"/>
      <c r="B95" s="15"/>
      <c r="C95" s="11"/>
      <c r="D95" s="7" t="s">
        <v>93</v>
      </c>
      <c r="E95" s="42" t="s">
        <v>94</v>
      </c>
      <c r="F95" s="43">
        <v>30</v>
      </c>
      <c r="G95" s="43">
        <v>0.32</v>
      </c>
      <c r="H95" s="43">
        <v>3.06</v>
      </c>
      <c r="I95" s="43">
        <v>1.5</v>
      </c>
      <c r="J95" s="43">
        <v>36.6</v>
      </c>
      <c r="K95" s="44">
        <v>600</v>
      </c>
      <c r="L95" s="43"/>
    </row>
    <row r="96" spans="1:12" ht="14.4">
      <c r="A96" s="23"/>
      <c r="B96" s="15"/>
      <c r="C96" s="11"/>
      <c r="D96" s="7" t="s">
        <v>28</v>
      </c>
      <c r="E96" s="42" t="s">
        <v>73</v>
      </c>
      <c r="F96" s="43">
        <v>150</v>
      </c>
      <c r="G96" s="43">
        <v>12.6</v>
      </c>
      <c r="H96" s="43">
        <v>3</v>
      </c>
      <c r="I96" s="43">
        <v>23.7</v>
      </c>
      <c r="J96" s="43">
        <v>171</v>
      </c>
      <c r="K96" s="44">
        <v>297</v>
      </c>
      <c r="L96" s="43"/>
    </row>
    <row r="97" spans="1:12" ht="14.4">
      <c r="A97" s="23"/>
      <c r="B97" s="15"/>
      <c r="C97" s="11"/>
      <c r="D97" s="7" t="s">
        <v>29</v>
      </c>
      <c r="E97" s="42" t="s">
        <v>44</v>
      </c>
      <c r="F97" s="43">
        <v>200</v>
      </c>
      <c r="G97" s="43">
        <v>0.2</v>
      </c>
      <c r="H97" s="43">
        <v>0</v>
      </c>
      <c r="I97" s="43">
        <v>21.2</v>
      </c>
      <c r="J97" s="43">
        <v>94</v>
      </c>
      <c r="K97" s="44" t="s">
        <v>49</v>
      </c>
      <c r="L97" s="43"/>
    </row>
    <row r="98" spans="1:12" ht="14.4">
      <c r="A98" s="23"/>
      <c r="B98" s="15"/>
      <c r="C98" s="11"/>
      <c r="D98" s="7" t="s">
        <v>30</v>
      </c>
      <c r="E98" s="42" t="s">
        <v>76</v>
      </c>
      <c r="F98" s="43">
        <v>25</v>
      </c>
      <c r="G98" s="43">
        <v>3.55</v>
      </c>
      <c r="H98" s="43">
        <v>0.97</v>
      </c>
      <c r="I98" s="43">
        <v>17</v>
      </c>
      <c r="J98" s="43">
        <v>58</v>
      </c>
      <c r="K98" s="44" t="s">
        <v>49</v>
      </c>
      <c r="L98" s="43"/>
    </row>
    <row r="99" spans="1:12" ht="14.4">
      <c r="A99" s="23"/>
      <c r="B99" s="15"/>
      <c r="C99" s="11"/>
      <c r="D99" s="7" t="s">
        <v>31</v>
      </c>
      <c r="E99" s="42" t="s">
        <v>40</v>
      </c>
      <c r="F99" s="43">
        <v>25</v>
      </c>
      <c r="G99" s="43">
        <v>3.5</v>
      </c>
      <c r="H99" s="43">
        <v>0.8</v>
      </c>
      <c r="I99" s="43">
        <v>15.13</v>
      </c>
      <c r="J99" s="43">
        <v>57</v>
      </c>
      <c r="K99" s="44" t="s">
        <v>49</v>
      </c>
      <c r="L99" s="43"/>
    </row>
    <row r="100" spans="1:12" ht="14.4">
      <c r="A100" s="23"/>
      <c r="B100" s="15"/>
      <c r="C100" s="11"/>
      <c r="D100" s="6" t="s">
        <v>39</v>
      </c>
      <c r="E100" s="42" t="s">
        <v>23</v>
      </c>
      <c r="F100" s="43">
        <v>150</v>
      </c>
      <c r="G100" s="43">
        <v>0.2</v>
      </c>
      <c r="H100" s="43">
        <v>0</v>
      </c>
      <c r="I100" s="43">
        <v>6.69</v>
      </c>
      <c r="J100" s="43">
        <v>102.8</v>
      </c>
      <c r="K100" s="44"/>
      <c r="L100" s="43"/>
    </row>
    <row r="101" spans="1:12" ht="14.4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>
      <c r="A102" s="24"/>
      <c r="B102" s="17"/>
      <c r="C102" s="8"/>
      <c r="D102" s="18" t="s">
        <v>32</v>
      </c>
      <c r="E102" s="9"/>
      <c r="F102" s="19">
        <f>SUM(F92:F101)</f>
        <v>940</v>
      </c>
      <c r="G102" s="19">
        <f t="shared" ref="G102" si="34">SUM(G92:G101)</f>
        <v>29.749999999999996</v>
      </c>
      <c r="H102" s="19">
        <f t="shared" ref="H102" si="35">SUM(H92:H101)</f>
        <v>27.79</v>
      </c>
      <c r="I102" s="19">
        <f t="shared" ref="I102" si="36">SUM(I92:I101)</f>
        <v>107.69999999999999</v>
      </c>
      <c r="J102" s="19">
        <f t="shared" ref="J102:L102" si="37">SUM(J92:J101)</f>
        <v>825</v>
      </c>
      <c r="K102" s="25"/>
      <c r="L102" s="19">
        <f t="shared" si="37"/>
        <v>0</v>
      </c>
    </row>
    <row r="103" spans="1:12" ht="15.75" customHeight="1">
      <c r="A103" s="29">
        <f>A83</f>
        <v>1</v>
      </c>
      <c r="B103" s="30">
        <f>B83</f>
        <v>5</v>
      </c>
      <c r="C103" s="55" t="s">
        <v>4</v>
      </c>
      <c r="D103" s="56"/>
      <c r="E103" s="31"/>
      <c r="F103" s="32">
        <f>F91+F102</f>
        <v>1490</v>
      </c>
      <c r="G103" s="32">
        <f>G91+G102</f>
        <v>48.759999999999991</v>
      </c>
      <c r="H103" s="32">
        <f>H91+H102</f>
        <v>46.959999999999994</v>
      </c>
      <c r="I103" s="32">
        <f>I91+I102</f>
        <v>191.45</v>
      </c>
      <c r="J103" s="32">
        <f>J91+J102</f>
        <v>1366</v>
      </c>
      <c r="K103" s="32"/>
      <c r="L103" s="32">
        <f>L91+L102</f>
        <v>0</v>
      </c>
    </row>
    <row r="104" spans="1:12" ht="14.4">
      <c r="A104" s="20">
        <v>2</v>
      </c>
      <c r="B104" s="21">
        <v>1</v>
      </c>
      <c r="C104" s="22" t="s">
        <v>20</v>
      </c>
      <c r="D104" s="5" t="s">
        <v>21</v>
      </c>
      <c r="E104" s="39" t="s">
        <v>56</v>
      </c>
      <c r="F104" s="40">
        <v>210</v>
      </c>
      <c r="G104" s="40">
        <v>4.66</v>
      </c>
      <c r="H104" s="40">
        <v>6.89</v>
      </c>
      <c r="I104" s="40">
        <v>23.42</v>
      </c>
      <c r="J104" s="40">
        <v>191</v>
      </c>
      <c r="K104" s="41">
        <v>35</v>
      </c>
      <c r="L104" s="40"/>
    </row>
    <row r="105" spans="1:12" ht="14.4">
      <c r="A105" s="23"/>
      <c r="B105" s="15"/>
      <c r="C105" s="11"/>
      <c r="D105" s="51" t="s">
        <v>25</v>
      </c>
      <c r="E105" s="42" t="s">
        <v>43</v>
      </c>
      <c r="F105" s="43">
        <v>60</v>
      </c>
      <c r="G105" s="43">
        <v>1.74</v>
      </c>
      <c r="H105" s="43">
        <v>6.59</v>
      </c>
      <c r="I105" s="43">
        <v>10</v>
      </c>
      <c r="J105" s="43">
        <v>41</v>
      </c>
      <c r="K105" s="44">
        <v>7</v>
      </c>
      <c r="L105" s="43"/>
    </row>
    <row r="106" spans="1:12" ht="14.4">
      <c r="A106" s="23"/>
      <c r="B106" s="15"/>
      <c r="C106" s="11"/>
      <c r="D106" s="51" t="s">
        <v>69</v>
      </c>
      <c r="E106" s="42" t="s">
        <v>58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/>
      <c r="L106" s="43"/>
    </row>
    <row r="107" spans="1:12" ht="14.4">
      <c r="A107" s="23"/>
      <c r="B107" s="15"/>
      <c r="C107" s="11"/>
      <c r="D107" s="7" t="s">
        <v>22</v>
      </c>
      <c r="E107" s="42" t="s">
        <v>57</v>
      </c>
      <c r="F107" s="43">
        <v>200</v>
      </c>
      <c r="G107" s="43">
        <v>0.5</v>
      </c>
      <c r="H107" s="43">
        <v>0</v>
      </c>
      <c r="I107" s="43">
        <v>17</v>
      </c>
      <c r="J107" s="43">
        <v>86</v>
      </c>
      <c r="K107" s="44" t="s">
        <v>49</v>
      </c>
      <c r="L107" s="43"/>
    </row>
    <row r="108" spans="1:12" ht="14.4">
      <c r="A108" s="23"/>
      <c r="B108" s="15"/>
      <c r="C108" s="11"/>
      <c r="D108" s="7" t="s">
        <v>30</v>
      </c>
      <c r="E108" s="42" t="s">
        <v>80</v>
      </c>
      <c r="F108" s="43">
        <v>25</v>
      </c>
      <c r="G108" s="43">
        <v>3.55</v>
      </c>
      <c r="H108" s="43">
        <v>0.97</v>
      </c>
      <c r="I108" s="43">
        <v>17</v>
      </c>
      <c r="J108" s="43">
        <v>58</v>
      </c>
      <c r="K108" s="44" t="s">
        <v>49</v>
      </c>
      <c r="L108" s="43"/>
    </row>
    <row r="109" spans="1:12" ht="14.4">
      <c r="A109" s="23"/>
      <c r="B109" s="15"/>
      <c r="C109" s="11"/>
      <c r="D109" s="7" t="s">
        <v>31</v>
      </c>
      <c r="E109" s="42" t="s">
        <v>40</v>
      </c>
      <c r="F109" s="43">
        <v>25</v>
      </c>
      <c r="G109" s="43">
        <v>3.5</v>
      </c>
      <c r="H109" s="43">
        <v>0.8</v>
      </c>
      <c r="I109" s="43">
        <v>15.13</v>
      </c>
      <c r="J109" s="43">
        <v>57</v>
      </c>
      <c r="K109" s="44" t="s">
        <v>49</v>
      </c>
      <c r="L109" s="43"/>
    </row>
    <row r="110" spans="1:12" ht="14.4">
      <c r="A110" s="23"/>
      <c r="B110" s="15"/>
      <c r="C110" s="11"/>
      <c r="D110" s="6" t="s">
        <v>23</v>
      </c>
      <c r="E110" s="42" t="s">
        <v>23</v>
      </c>
      <c r="F110" s="43">
        <v>150</v>
      </c>
      <c r="G110" s="43">
        <v>0.2</v>
      </c>
      <c r="H110" s="43">
        <v>0</v>
      </c>
      <c r="I110" s="43">
        <v>6.69</v>
      </c>
      <c r="J110" s="43">
        <v>102.8</v>
      </c>
      <c r="K110" s="44"/>
      <c r="L110" s="43"/>
    </row>
    <row r="111" spans="1:12" ht="14.4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4"/>
      <c r="B112" s="17"/>
      <c r="C112" s="8"/>
      <c r="D112" s="18" t="s">
        <v>32</v>
      </c>
      <c r="E112" s="9"/>
      <c r="F112" s="19">
        <f>SUM(F104:F111)</f>
        <v>710</v>
      </c>
      <c r="G112" s="19">
        <f t="shared" ref="G112:J112" si="38">SUM(G104:G111)</f>
        <v>19.25</v>
      </c>
      <c r="H112" s="19">
        <f t="shared" si="38"/>
        <v>19.849999999999998</v>
      </c>
      <c r="I112" s="19">
        <f t="shared" si="38"/>
        <v>89.539999999999992</v>
      </c>
      <c r="J112" s="19">
        <f t="shared" si="38"/>
        <v>598.79999999999995</v>
      </c>
      <c r="K112" s="25"/>
      <c r="L112" s="19">
        <f t="shared" ref="L112" si="39">SUM(L104:L111)</f>
        <v>0</v>
      </c>
    </row>
    <row r="113" spans="1:12" ht="14.4">
      <c r="A113" s="26">
        <f>A104</f>
        <v>2</v>
      </c>
      <c r="B113" s="13">
        <v>1</v>
      </c>
      <c r="C113" s="10" t="s">
        <v>24</v>
      </c>
      <c r="D113" s="7" t="s">
        <v>25</v>
      </c>
      <c r="E113" s="42" t="s">
        <v>51</v>
      </c>
      <c r="F113" s="43">
        <v>80</v>
      </c>
      <c r="G113" s="43">
        <v>0.5</v>
      </c>
      <c r="H113" s="43">
        <v>6</v>
      </c>
      <c r="I113" s="43">
        <v>2.4</v>
      </c>
      <c r="J113" s="43">
        <v>63.2</v>
      </c>
      <c r="K113" s="44">
        <v>16</v>
      </c>
      <c r="L113" s="43"/>
    </row>
    <row r="114" spans="1:12" ht="14.4">
      <c r="A114" s="23"/>
      <c r="B114" s="15"/>
      <c r="C114" s="11"/>
      <c r="D114" s="7" t="s">
        <v>26</v>
      </c>
      <c r="E114" s="42" t="s">
        <v>59</v>
      </c>
      <c r="F114" s="43">
        <v>250</v>
      </c>
      <c r="G114" s="43">
        <v>4.62</v>
      </c>
      <c r="H114" s="43">
        <v>3.27</v>
      </c>
      <c r="I114" s="43">
        <v>5.36</v>
      </c>
      <c r="J114" s="43">
        <v>192.99</v>
      </c>
      <c r="K114" s="44">
        <v>41</v>
      </c>
      <c r="L114" s="43"/>
    </row>
    <row r="115" spans="1:12" ht="14.4">
      <c r="A115" s="23"/>
      <c r="B115" s="15"/>
      <c r="C115" s="11"/>
      <c r="D115" s="7" t="s">
        <v>27</v>
      </c>
      <c r="E115" s="42" t="s">
        <v>41</v>
      </c>
      <c r="F115" s="43">
        <v>90</v>
      </c>
      <c r="G115" s="43">
        <v>12.54</v>
      </c>
      <c r="H115" s="43">
        <v>7.31</v>
      </c>
      <c r="I115" s="43">
        <v>8.93</v>
      </c>
      <c r="J115" s="43">
        <v>150</v>
      </c>
      <c r="K115" s="44">
        <v>451</v>
      </c>
      <c r="L115" s="43"/>
    </row>
    <row r="116" spans="1:12" ht="14.4">
      <c r="A116" s="23"/>
      <c r="B116" s="15"/>
      <c r="C116" s="11"/>
      <c r="D116" s="7" t="s">
        <v>28</v>
      </c>
      <c r="E116" s="42" t="s">
        <v>60</v>
      </c>
      <c r="F116" s="43">
        <v>150</v>
      </c>
      <c r="G116" s="43">
        <v>3.5</v>
      </c>
      <c r="H116" s="43">
        <v>4.0999999999999996</v>
      </c>
      <c r="I116" s="43">
        <v>23.5</v>
      </c>
      <c r="J116" s="43">
        <v>147</v>
      </c>
      <c r="K116" s="44">
        <v>332</v>
      </c>
      <c r="L116" s="43"/>
    </row>
    <row r="117" spans="1:12" ht="14.4">
      <c r="A117" s="23"/>
      <c r="B117" s="15"/>
      <c r="C117" s="11"/>
      <c r="D117" s="7" t="s">
        <v>29</v>
      </c>
      <c r="E117" s="42" t="s">
        <v>48</v>
      </c>
      <c r="F117" s="43">
        <v>200</v>
      </c>
      <c r="G117" s="43">
        <v>0.5</v>
      </c>
      <c r="H117" s="43">
        <v>0</v>
      </c>
      <c r="I117" s="43">
        <v>17</v>
      </c>
      <c r="J117" s="43">
        <v>86</v>
      </c>
      <c r="K117" s="44" t="s">
        <v>49</v>
      </c>
      <c r="L117" s="43"/>
    </row>
    <row r="118" spans="1:12" ht="14.4">
      <c r="A118" s="23"/>
      <c r="B118" s="15"/>
      <c r="C118" s="11"/>
      <c r="D118" s="7" t="s">
        <v>30</v>
      </c>
      <c r="E118" s="42" t="s">
        <v>76</v>
      </c>
      <c r="F118" s="43">
        <v>25</v>
      </c>
      <c r="G118" s="43">
        <v>3.55</v>
      </c>
      <c r="H118" s="43">
        <v>0.97</v>
      </c>
      <c r="I118" s="43">
        <v>17</v>
      </c>
      <c r="J118" s="43">
        <v>58</v>
      </c>
      <c r="K118" s="44" t="s">
        <v>49</v>
      </c>
      <c r="L118" s="43"/>
    </row>
    <row r="119" spans="1:12" ht="14.4">
      <c r="A119" s="23"/>
      <c r="B119" s="15"/>
      <c r="C119" s="11"/>
      <c r="D119" s="7" t="s">
        <v>31</v>
      </c>
      <c r="E119" s="42" t="s">
        <v>40</v>
      </c>
      <c r="F119" s="43">
        <v>25</v>
      </c>
      <c r="G119" s="43">
        <v>3.5</v>
      </c>
      <c r="H119" s="43">
        <v>0.8</v>
      </c>
      <c r="I119" s="43">
        <v>15.13</v>
      </c>
      <c r="J119" s="43">
        <v>57</v>
      </c>
      <c r="K119" s="44" t="s">
        <v>49</v>
      </c>
      <c r="L119" s="43"/>
    </row>
    <row r="120" spans="1:12" ht="14.4">
      <c r="A120" s="23"/>
      <c r="B120" s="15"/>
      <c r="C120" s="11"/>
      <c r="D120" s="51" t="s">
        <v>39</v>
      </c>
      <c r="E120" s="42" t="s">
        <v>88</v>
      </c>
      <c r="F120" s="43">
        <v>30</v>
      </c>
      <c r="G120" s="43">
        <v>1.2</v>
      </c>
      <c r="H120" s="43">
        <v>2.25</v>
      </c>
      <c r="I120" s="43">
        <v>12.76</v>
      </c>
      <c r="J120" s="43">
        <v>87.6</v>
      </c>
      <c r="K120" s="44"/>
      <c r="L120" s="43"/>
    </row>
    <row r="121" spans="1:12" ht="14.4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24"/>
      <c r="B122" s="17"/>
      <c r="C122" s="8"/>
      <c r="D122" s="18" t="s">
        <v>32</v>
      </c>
      <c r="E122" s="9"/>
      <c r="F122" s="19">
        <f>SUM(F113:F121)</f>
        <v>850</v>
      </c>
      <c r="G122" s="19">
        <f t="shared" ref="G122:J122" si="40">SUM(G113:G121)</f>
        <v>29.91</v>
      </c>
      <c r="H122" s="19">
        <f t="shared" si="40"/>
        <v>24.7</v>
      </c>
      <c r="I122" s="19">
        <f t="shared" si="40"/>
        <v>102.08</v>
      </c>
      <c r="J122" s="19">
        <f t="shared" si="40"/>
        <v>841.79000000000008</v>
      </c>
      <c r="K122" s="25"/>
      <c r="L122" s="19">
        <f t="shared" ref="L122" si="41">SUM(L113:L121)</f>
        <v>0</v>
      </c>
    </row>
    <row r="123" spans="1:12" ht="15" thickBot="1">
      <c r="A123" s="29">
        <f>A104</f>
        <v>2</v>
      </c>
      <c r="B123" s="30">
        <f>B104</f>
        <v>1</v>
      </c>
      <c r="C123" s="55" t="s">
        <v>4</v>
      </c>
      <c r="D123" s="56"/>
      <c r="E123" s="31"/>
      <c r="F123" s="32">
        <f>F112+F122</f>
        <v>1560</v>
      </c>
      <c r="G123" s="32">
        <f>G112+G122</f>
        <v>49.16</v>
      </c>
      <c r="H123" s="32">
        <f>H112+H122</f>
        <v>44.55</v>
      </c>
      <c r="I123" s="32">
        <f>I112+I122</f>
        <v>191.62</v>
      </c>
      <c r="J123" s="32">
        <f>J112+J122</f>
        <v>1440.5900000000001</v>
      </c>
      <c r="K123" s="32"/>
      <c r="L123" s="32">
        <f>L112+L122</f>
        <v>0</v>
      </c>
    </row>
    <row r="124" spans="1:12" ht="14.4">
      <c r="A124" s="14">
        <v>2</v>
      </c>
      <c r="B124" s="15">
        <v>2</v>
      </c>
      <c r="C124" s="11" t="s">
        <v>50</v>
      </c>
      <c r="D124" s="5" t="s">
        <v>25</v>
      </c>
      <c r="E124" s="42" t="s">
        <v>61</v>
      </c>
      <c r="F124" s="43">
        <v>80</v>
      </c>
      <c r="G124" s="43">
        <v>0.3</v>
      </c>
      <c r="H124" s="43">
        <v>4.18</v>
      </c>
      <c r="I124" s="43">
        <v>8.7200000000000006</v>
      </c>
      <c r="J124" s="43">
        <v>128</v>
      </c>
      <c r="K124" s="44">
        <v>20</v>
      </c>
      <c r="L124" s="43"/>
    </row>
    <row r="125" spans="1:12" ht="14.4">
      <c r="A125" s="14"/>
      <c r="B125" s="15"/>
      <c r="C125" s="11"/>
      <c r="D125" s="7" t="s">
        <v>27</v>
      </c>
      <c r="E125" s="42" t="s">
        <v>95</v>
      </c>
      <c r="F125" s="43">
        <v>170</v>
      </c>
      <c r="G125" s="43">
        <v>10.3</v>
      </c>
      <c r="H125" s="43">
        <v>11.7</v>
      </c>
      <c r="I125" s="43">
        <v>25.6</v>
      </c>
      <c r="J125" s="43">
        <v>208</v>
      </c>
      <c r="K125" s="44">
        <v>366</v>
      </c>
      <c r="L125" s="43"/>
    </row>
    <row r="126" spans="1:12" ht="14.4">
      <c r="A126" s="14"/>
      <c r="B126" s="15"/>
      <c r="C126" s="11"/>
      <c r="D126" s="7" t="s">
        <v>29</v>
      </c>
      <c r="E126" s="42" t="s">
        <v>38</v>
      </c>
      <c r="F126" s="43">
        <v>200</v>
      </c>
      <c r="G126" s="43">
        <v>1.6</v>
      </c>
      <c r="H126" s="43">
        <v>1.6</v>
      </c>
      <c r="I126" s="43">
        <v>17.3</v>
      </c>
      <c r="J126" s="43">
        <v>120</v>
      </c>
      <c r="K126" s="44">
        <v>884</v>
      </c>
      <c r="L126" s="43"/>
    </row>
    <row r="127" spans="1:12" ht="14.4">
      <c r="A127" s="14"/>
      <c r="B127" s="15"/>
      <c r="C127" s="11"/>
      <c r="D127" s="7" t="s">
        <v>30</v>
      </c>
      <c r="E127" s="42" t="s">
        <v>76</v>
      </c>
      <c r="F127" s="43">
        <v>25</v>
      </c>
      <c r="G127" s="43">
        <v>3.55</v>
      </c>
      <c r="H127" s="43">
        <v>0.97</v>
      </c>
      <c r="I127" s="43">
        <v>17</v>
      </c>
      <c r="J127" s="43">
        <v>58</v>
      </c>
      <c r="K127" s="44" t="s">
        <v>49</v>
      </c>
      <c r="L127" s="43"/>
    </row>
    <row r="128" spans="1:12" ht="14.4">
      <c r="A128" s="14"/>
      <c r="B128" s="15"/>
      <c r="C128" s="11"/>
      <c r="D128" s="7" t="s">
        <v>31</v>
      </c>
      <c r="E128" s="42" t="s">
        <v>40</v>
      </c>
      <c r="F128" s="43">
        <v>25</v>
      </c>
      <c r="G128" s="43">
        <v>3.5</v>
      </c>
      <c r="H128" s="43">
        <v>0.8</v>
      </c>
      <c r="I128" s="43">
        <v>15.13</v>
      </c>
      <c r="J128" s="43">
        <v>57</v>
      </c>
      <c r="K128" s="44" t="s">
        <v>49</v>
      </c>
      <c r="L128" s="43"/>
    </row>
    <row r="129" spans="1:12" ht="14.4">
      <c r="A129" s="14"/>
      <c r="B129" s="15"/>
      <c r="C129" s="11"/>
      <c r="D129" s="7"/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6"/>
      <c r="B130" s="17"/>
      <c r="C130" s="8"/>
      <c r="D130" s="18" t="s">
        <v>32</v>
      </c>
      <c r="E130" s="9"/>
      <c r="F130" s="19">
        <f>SUM(F124:F129)</f>
        <v>500</v>
      </c>
      <c r="G130" s="19">
        <f>SUM(G124:G129)</f>
        <v>19.25</v>
      </c>
      <c r="H130" s="19">
        <f>SUM(H124:H129)</f>
        <v>19.25</v>
      </c>
      <c r="I130" s="19">
        <f>SUM(I124:I129)</f>
        <v>83.75</v>
      </c>
      <c r="J130" s="19">
        <f>SUM(J124:J129)</f>
        <v>571</v>
      </c>
      <c r="K130" s="25"/>
      <c r="L130" s="19">
        <f>SUM(L124:L129)</f>
        <v>0</v>
      </c>
    </row>
    <row r="131" spans="1:12" ht="14.4">
      <c r="A131" s="13">
        <v>2</v>
      </c>
      <c r="B131" s="13">
        <v>2</v>
      </c>
      <c r="C131" s="10" t="s">
        <v>24</v>
      </c>
      <c r="D131" s="7" t="s">
        <v>25</v>
      </c>
      <c r="E131" s="42" t="s">
        <v>45</v>
      </c>
      <c r="F131" s="43">
        <v>80</v>
      </c>
      <c r="G131" s="43">
        <v>0.72</v>
      </c>
      <c r="H131" s="43">
        <v>9.68</v>
      </c>
      <c r="I131" s="43">
        <v>3.12</v>
      </c>
      <c r="J131" s="43">
        <v>68</v>
      </c>
      <c r="K131" s="44">
        <v>20</v>
      </c>
      <c r="L131" s="43"/>
    </row>
    <row r="132" spans="1:12" ht="14.4">
      <c r="A132" s="14"/>
      <c r="B132" s="15"/>
      <c r="C132" s="11"/>
      <c r="D132" s="7" t="s">
        <v>26</v>
      </c>
      <c r="E132" s="42" t="s">
        <v>62</v>
      </c>
      <c r="F132" s="43">
        <v>225</v>
      </c>
      <c r="G132" s="43">
        <v>3.2</v>
      </c>
      <c r="H132" s="43">
        <v>5.6</v>
      </c>
      <c r="I132" s="43">
        <v>12.3</v>
      </c>
      <c r="J132" s="43">
        <v>167</v>
      </c>
      <c r="K132" s="44">
        <v>139</v>
      </c>
      <c r="L132" s="43"/>
    </row>
    <row r="133" spans="1:12" ht="14.4">
      <c r="A133" s="14"/>
      <c r="B133" s="15"/>
      <c r="C133" s="11"/>
      <c r="D133" s="7" t="s">
        <v>27</v>
      </c>
      <c r="E133" s="42" t="s">
        <v>96</v>
      </c>
      <c r="F133" s="43">
        <v>90</v>
      </c>
      <c r="G133" s="43">
        <v>3</v>
      </c>
      <c r="H133" s="43">
        <v>6.95</v>
      </c>
      <c r="I133" s="43">
        <v>18.309999999999999</v>
      </c>
      <c r="J133" s="43">
        <v>139</v>
      </c>
      <c r="K133" s="44">
        <v>150</v>
      </c>
      <c r="L133" s="43"/>
    </row>
    <row r="134" spans="1:12" ht="14.4">
      <c r="A134" s="14"/>
      <c r="B134" s="15"/>
      <c r="C134" s="11"/>
      <c r="D134" s="7" t="s">
        <v>28</v>
      </c>
      <c r="E134" s="42" t="s">
        <v>73</v>
      </c>
      <c r="F134" s="43">
        <v>150</v>
      </c>
      <c r="G134" s="43">
        <v>12.6</v>
      </c>
      <c r="H134" s="43">
        <v>3</v>
      </c>
      <c r="I134" s="43">
        <v>23.7</v>
      </c>
      <c r="J134" s="43">
        <v>171</v>
      </c>
      <c r="K134" s="44">
        <v>297</v>
      </c>
      <c r="L134" s="43"/>
    </row>
    <row r="135" spans="1:12" ht="14.4">
      <c r="A135" s="14"/>
      <c r="B135" s="15"/>
      <c r="C135" s="11"/>
      <c r="D135" s="7" t="s">
        <v>29</v>
      </c>
      <c r="E135" s="42" t="s">
        <v>44</v>
      </c>
      <c r="F135" s="43">
        <v>200</v>
      </c>
      <c r="G135" s="43">
        <v>1</v>
      </c>
      <c r="H135" s="43">
        <v>0</v>
      </c>
      <c r="I135" s="43">
        <v>21.2</v>
      </c>
      <c r="J135" s="43">
        <v>94</v>
      </c>
      <c r="K135" s="44" t="s">
        <v>49</v>
      </c>
      <c r="L135" s="43"/>
    </row>
    <row r="136" spans="1:12" ht="14.4">
      <c r="A136" s="14"/>
      <c r="B136" s="15"/>
      <c r="C136" s="11"/>
      <c r="D136" s="7" t="s">
        <v>30</v>
      </c>
      <c r="E136" s="42" t="s">
        <v>76</v>
      </c>
      <c r="F136" s="43">
        <v>25</v>
      </c>
      <c r="G136" s="43">
        <v>3.55</v>
      </c>
      <c r="H136" s="43">
        <v>0.97</v>
      </c>
      <c r="I136" s="43">
        <v>17</v>
      </c>
      <c r="J136" s="43">
        <v>58</v>
      </c>
      <c r="K136" s="44" t="s">
        <v>49</v>
      </c>
      <c r="L136" s="43"/>
    </row>
    <row r="137" spans="1:12" ht="14.4">
      <c r="A137" s="14"/>
      <c r="B137" s="15"/>
      <c r="C137" s="11"/>
      <c r="D137" s="7" t="s">
        <v>31</v>
      </c>
      <c r="E137" s="42" t="s">
        <v>40</v>
      </c>
      <c r="F137" s="43">
        <v>25</v>
      </c>
      <c r="G137" s="43">
        <v>3.5</v>
      </c>
      <c r="H137" s="43">
        <v>0.8</v>
      </c>
      <c r="I137" s="43">
        <v>15.13</v>
      </c>
      <c r="J137" s="43">
        <v>57</v>
      </c>
      <c r="K137" s="44" t="s">
        <v>49</v>
      </c>
      <c r="L137" s="43"/>
    </row>
    <row r="138" spans="1:12" ht="14.4">
      <c r="A138" s="14"/>
      <c r="B138" s="15"/>
      <c r="C138" s="11"/>
      <c r="D138" s="6" t="s">
        <v>39</v>
      </c>
      <c r="E138" s="42" t="s">
        <v>23</v>
      </c>
      <c r="F138" s="43">
        <v>100</v>
      </c>
      <c r="G138" s="43">
        <v>0.4</v>
      </c>
      <c r="H138" s="43">
        <v>0</v>
      </c>
      <c r="I138" s="43">
        <v>6.2</v>
      </c>
      <c r="J138" s="43">
        <v>69</v>
      </c>
      <c r="K138" s="44" t="s">
        <v>49</v>
      </c>
      <c r="L138" s="43"/>
    </row>
    <row r="139" spans="1:12" ht="14.4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>
      <c r="A140" s="16"/>
      <c r="B140" s="17"/>
      <c r="C140" s="8"/>
      <c r="D140" s="18" t="s">
        <v>32</v>
      </c>
      <c r="E140" s="9"/>
      <c r="F140" s="19">
        <f>SUM(F131:F139)</f>
        <v>895</v>
      </c>
      <c r="G140" s="19">
        <f t="shared" ref="G140:J140" si="42">SUM(G131:G139)</f>
        <v>27.97</v>
      </c>
      <c r="H140" s="19">
        <f t="shared" si="42"/>
        <v>27</v>
      </c>
      <c r="I140" s="19">
        <f t="shared" si="42"/>
        <v>116.96000000000001</v>
      </c>
      <c r="J140" s="19">
        <f t="shared" si="42"/>
        <v>823</v>
      </c>
      <c r="K140" s="25"/>
      <c r="L140" s="19">
        <f t="shared" ref="L140" si="43">SUM(L131:L139)</f>
        <v>0</v>
      </c>
    </row>
    <row r="141" spans="1:12" ht="15" thickBot="1">
      <c r="A141" s="33">
        <v>2</v>
      </c>
      <c r="B141" s="33">
        <v>2</v>
      </c>
      <c r="C141" s="55" t="s">
        <v>4</v>
      </c>
      <c r="D141" s="56"/>
      <c r="E141" s="31"/>
      <c r="F141" s="32">
        <f>F130+F140</f>
        <v>1395</v>
      </c>
      <c r="G141" s="32">
        <f>G130+G140</f>
        <v>47.22</v>
      </c>
      <c r="H141" s="32">
        <f>H130+H140</f>
        <v>46.25</v>
      </c>
      <c r="I141" s="32">
        <f>I130+I140</f>
        <v>200.71</v>
      </c>
      <c r="J141" s="32">
        <f>J130+J140</f>
        <v>1394</v>
      </c>
      <c r="K141" s="32"/>
      <c r="L141" s="32">
        <f>L130+L140</f>
        <v>0</v>
      </c>
    </row>
    <row r="142" spans="1:12" ht="14.4">
      <c r="A142" s="20">
        <v>2</v>
      </c>
      <c r="B142" s="21">
        <v>3</v>
      </c>
      <c r="C142" s="22" t="s">
        <v>20</v>
      </c>
      <c r="D142" s="5" t="s">
        <v>25</v>
      </c>
      <c r="E142" s="39" t="s">
        <v>51</v>
      </c>
      <c r="F142" s="40">
        <v>60</v>
      </c>
      <c r="G142" s="40">
        <v>0.4</v>
      </c>
      <c r="H142" s="40">
        <v>4.5</v>
      </c>
      <c r="I142" s="40">
        <v>1.44</v>
      </c>
      <c r="J142" s="40">
        <v>26</v>
      </c>
      <c r="K142" s="41">
        <v>16</v>
      </c>
      <c r="L142" s="40"/>
    </row>
    <row r="143" spans="1:12" ht="14.4">
      <c r="A143" s="23"/>
      <c r="B143" s="15"/>
      <c r="C143" s="11"/>
      <c r="D143" s="7" t="s">
        <v>27</v>
      </c>
      <c r="E143" s="42" t="s">
        <v>63</v>
      </c>
      <c r="F143" s="43">
        <v>90</v>
      </c>
      <c r="G143" s="43">
        <v>3.68</v>
      </c>
      <c r="H143" s="43">
        <v>3.24</v>
      </c>
      <c r="I143" s="43">
        <v>1.54</v>
      </c>
      <c r="J143" s="43">
        <v>117</v>
      </c>
      <c r="K143" s="44">
        <v>500</v>
      </c>
      <c r="L143" s="43"/>
    </row>
    <row r="144" spans="1:12" ht="15.75" customHeight="1">
      <c r="A144" s="23"/>
      <c r="B144" s="15"/>
      <c r="C144" s="11"/>
      <c r="D144" s="7" t="s">
        <v>28</v>
      </c>
      <c r="E144" s="42" t="s">
        <v>42</v>
      </c>
      <c r="F144" s="43">
        <v>150</v>
      </c>
      <c r="G144" s="43">
        <v>3</v>
      </c>
      <c r="H144" s="43">
        <v>4.96</v>
      </c>
      <c r="I144" s="43">
        <v>20.7</v>
      </c>
      <c r="J144" s="43">
        <v>140</v>
      </c>
      <c r="K144" s="44">
        <v>520</v>
      </c>
      <c r="L144" s="43"/>
    </row>
    <row r="145" spans="1:12" ht="14.4">
      <c r="A145" s="23"/>
      <c r="B145" s="15"/>
      <c r="C145" s="11"/>
      <c r="D145" s="7" t="s">
        <v>29</v>
      </c>
      <c r="E145" s="42" t="s">
        <v>64</v>
      </c>
      <c r="F145" s="43">
        <v>200</v>
      </c>
      <c r="G145" s="43">
        <v>4.9000000000000004</v>
      </c>
      <c r="H145" s="43">
        <v>5</v>
      </c>
      <c r="I145" s="43">
        <v>32.5</v>
      </c>
      <c r="J145" s="43">
        <v>190</v>
      </c>
      <c r="K145" s="44">
        <v>693</v>
      </c>
      <c r="L145" s="43"/>
    </row>
    <row r="146" spans="1:12" ht="14.4">
      <c r="A146" s="23"/>
      <c r="B146" s="15"/>
      <c r="C146" s="11"/>
      <c r="D146" s="7" t="s">
        <v>30</v>
      </c>
      <c r="E146" s="42" t="s">
        <v>76</v>
      </c>
      <c r="F146" s="43">
        <v>25</v>
      </c>
      <c r="G146" s="43">
        <v>3.55</v>
      </c>
      <c r="H146" s="43">
        <v>0.97</v>
      </c>
      <c r="I146" s="43">
        <v>17</v>
      </c>
      <c r="J146" s="43">
        <v>58</v>
      </c>
      <c r="K146" s="44" t="s">
        <v>49</v>
      </c>
      <c r="L146" s="43"/>
    </row>
    <row r="147" spans="1:12" ht="14.4">
      <c r="A147" s="23"/>
      <c r="B147" s="15"/>
      <c r="C147" s="11"/>
      <c r="D147" s="7" t="s">
        <v>31</v>
      </c>
      <c r="E147" s="42" t="s">
        <v>40</v>
      </c>
      <c r="F147" s="43">
        <v>25</v>
      </c>
      <c r="G147" s="43">
        <v>3.5</v>
      </c>
      <c r="H147" s="43">
        <v>0.8</v>
      </c>
      <c r="I147" s="43">
        <v>15.13</v>
      </c>
      <c r="J147" s="43">
        <v>57</v>
      </c>
      <c r="K147" s="44" t="s">
        <v>49</v>
      </c>
      <c r="L147" s="43"/>
    </row>
    <row r="148" spans="1:12" ht="14.4">
      <c r="A148" s="24"/>
      <c r="B148" s="17"/>
      <c r="C148" s="8"/>
      <c r="D148" s="18" t="s">
        <v>32</v>
      </c>
      <c r="E148" s="9"/>
      <c r="F148" s="19">
        <f>SUM(F142:F147)</f>
        <v>550</v>
      </c>
      <c r="G148" s="19">
        <f t="shared" ref="G148:J148" si="44">SUM(G142:G147)</f>
        <v>19.03</v>
      </c>
      <c r="H148" s="19">
        <f t="shared" si="44"/>
        <v>19.47</v>
      </c>
      <c r="I148" s="19">
        <f t="shared" si="44"/>
        <v>88.31</v>
      </c>
      <c r="J148" s="19">
        <f t="shared" si="44"/>
        <v>588</v>
      </c>
      <c r="K148" s="25"/>
      <c r="L148" s="19">
        <f t="shared" ref="L148" si="45">SUM(L142:L147)</f>
        <v>0</v>
      </c>
    </row>
    <row r="149" spans="1:12" ht="14.4">
      <c r="A149" s="26">
        <f>A142</f>
        <v>2</v>
      </c>
      <c r="B149" s="13">
        <v>3</v>
      </c>
      <c r="C149" s="10" t="s">
        <v>24</v>
      </c>
      <c r="D149" s="7" t="s">
        <v>25</v>
      </c>
      <c r="E149" s="42" t="s">
        <v>71</v>
      </c>
      <c r="F149" s="43">
        <v>80</v>
      </c>
      <c r="G149" s="43">
        <v>1.7</v>
      </c>
      <c r="H149" s="43">
        <v>1.03</v>
      </c>
      <c r="I149" s="43">
        <v>2.6</v>
      </c>
      <c r="J149" s="43">
        <v>37</v>
      </c>
      <c r="K149" s="44">
        <v>19</v>
      </c>
      <c r="L149" s="43"/>
    </row>
    <row r="150" spans="1:12" ht="14.4">
      <c r="A150" s="23"/>
      <c r="B150" s="15"/>
      <c r="C150" s="11"/>
      <c r="D150" s="7" t="s">
        <v>26</v>
      </c>
      <c r="E150" s="42" t="s">
        <v>81</v>
      </c>
      <c r="F150" s="43">
        <v>210</v>
      </c>
      <c r="G150" s="43">
        <v>4.0199999999999996</v>
      </c>
      <c r="H150" s="43">
        <v>3.04</v>
      </c>
      <c r="I150" s="43">
        <v>7.79</v>
      </c>
      <c r="J150" s="43">
        <v>119.68</v>
      </c>
      <c r="K150" s="44">
        <v>132</v>
      </c>
      <c r="L150" s="43"/>
    </row>
    <row r="151" spans="1:12" ht="14.4">
      <c r="A151" s="23"/>
      <c r="B151" s="15"/>
      <c r="C151" s="11"/>
      <c r="D151" s="7" t="s">
        <v>27</v>
      </c>
      <c r="E151" s="42" t="s">
        <v>97</v>
      </c>
      <c r="F151" s="43">
        <v>90</v>
      </c>
      <c r="G151" s="43">
        <v>5.05</v>
      </c>
      <c r="H151" s="43">
        <v>6.78</v>
      </c>
      <c r="I151" s="43">
        <v>10.35</v>
      </c>
      <c r="J151" s="43">
        <v>180</v>
      </c>
      <c r="K151" s="44">
        <v>50</v>
      </c>
      <c r="L151" s="43"/>
    </row>
    <row r="152" spans="1:12" ht="14.4">
      <c r="A152" s="23"/>
      <c r="B152" s="15"/>
      <c r="C152" s="11"/>
      <c r="D152" s="7" t="s">
        <v>28</v>
      </c>
      <c r="E152" s="42" t="s">
        <v>99</v>
      </c>
      <c r="F152" s="43">
        <v>150</v>
      </c>
      <c r="G152" s="43">
        <v>3.28</v>
      </c>
      <c r="H152" s="43">
        <v>7.69</v>
      </c>
      <c r="I152" s="43">
        <v>31.86</v>
      </c>
      <c r="J152" s="43">
        <v>206</v>
      </c>
      <c r="K152" s="44">
        <v>511</v>
      </c>
      <c r="L152" s="43"/>
    </row>
    <row r="153" spans="1:12" ht="14.4">
      <c r="A153" s="23"/>
      <c r="B153" s="15"/>
      <c r="C153" s="11"/>
      <c r="D153" s="7" t="s">
        <v>29</v>
      </c>
      <c r="E153" s="42" t="s">
        <v>48</v>
      </c>
      <c r="F153" s="43">
        <v>200</v>
      </c>
      <c r="G153" s="43">
        <v>0.5</v>
      </c>
      <c r="H153" s="43">
        <v>0</v>
      </c>
      <c r="I153" s="43">
        <v>17</v>
      </c>
      <c r="J153" s="43">
        <v>86</v>
      </c>
      <c r="K153" s="44" t="s">
        <v>49</v>
      </c>
      <c r="L153" s="43"/>
    </row>
    <row r="154" spans="1:12" ht="14.4">
      <c r="A154" s="23"/>
      <c r="B154" s="15"/>
      <c r="C154" s="11"/>
      <c r="D154" s="7" t="s">
        <v>30</v>
      </c>
      <c r="E154" s="42" t="s">
        <v>76</v>
      </c>
      <c r="F154" s="43">
        <v>25</v>
      </c>
      <c r="G154" s="43">
        <v>3.55</v>
      </c>
      <c r="H154" s="43">
        <v>0.97</v>
      </c>
      <c r="I154" s="43">
        <v>17</v>
      </c>
      <c r="J154" s="43">
        <v>58</v>
      </c>
      <c r="K154" s="44" t="s">
        <v>49</v>
      </c>
      <c r="L154" s="43"/>
    </row>
    <row r="155" spans="1:12" ht="14.4">
      <c r="A155" s="23"/>
      <c r="B155" s="15"/>
      <c r="C155" s="11"/>
      <c r="D155" s="7" t="s">
        <v>31</v>
      </c>
      <c r="E155" s="42" t="s">
        <v>40</v>
      </c>
      <c r="F155" s="43">
        <v>25</v>
      </c>
      <c r="G155" s="43">
        <v>3.5</v>
      </c>
      <c r="H155" s="43">
        <v>0.8</v>
      </c>
      <c r="I155" s="43">
        <v>15.13</v>
      </c>
      <c r="J155" s="43">
        <v>57</v>
      </c>
      <c r="K155" s="44" t="s">
        <v>49</v>
      </c>
      <c r="L155" s="43"/>
    </row>
    <row r="156" spans="1:12" ht="14.4">
      <c r="A156" s="23"/>
      <c r="B156" s="15"/>
      <c r="C156" s="11"/>
      <c r="D156" s="6" t="s">
        <v>39</v>
      </c>
      <c r="E156" s="42" t="s">
        <v>98</v>
      </c>
      <c r="F156" s="43">
        <v>75</v>
      </c>
      <c r="G156" s="43">
        <v>5.41</v>
      </c>
      <c r="H156" s="43">
        <v>7.39</v>
      </c>
      <c r="I156" s="43">
        <v>16.62</v>
      </c>
      <c r="J156" s="43">
        <v>79.819999999999993</v>
      </c>
      <c r="K156" s="44">
        <v>19</v>
      </c>
      <c r="L156" s="43"/>
    </row>
    <row r="157" spans="1:12" ht="14.4">
      <c r="A157" s="24"/>
      <c r="B157" s="17"/>
      <c r="C157" s="8"/>
      <c r="D157" s="18" t="s">
        <v>32</v>
      </c>
      <c r="E157" s="9"/>
      <c r="F157" s="19">
        <f>SUM(F149:F156)</f>
        <v>855</v>
      </c>
      <c r="G157" s="19">
        <f>SUM(G149:G156)</f>
        <v>27.009999999999998</v>
      </c>
      <c r="H157" s="19">
        <f>SUM(H149:H156)</f>
        <v>27.700000000000003</v>
      </c>
      <c r="I157" s="19">
        <f>SUM(I149:I156)</f>
        <v>118.35</v>
      </c>
      <c r="J157" s="19">
        <f>SUM(J149:J156)</f>
        <v>823.5</v>
      </c>
      <c r="K157" s="25"/>
      <c r="L157" s="19">
        <f>SUM(L149:L156)</f>
        <v>0</v>
      </c>
    </row>
    <row r="158" spans="1:12" ht="14.4">
      <c r="A158" s="29">
        <f>A142</f>
        <v>2</v>
      </c>
      <c r="B158" s="30">
        <f>B142</f>
        <v>3</v>
      </c>
      <c r="C158" s="55" t="s">
        <v>4</v>
      </c>
      <c r="D158" s="56"/>
      <c r="E158" s="31"/>
      <c r="F158" s="32">
        <f>F148+F157</f>
        <v>1405</v>
      </c>
      <c r="G158" s="32">
        <f>G148+G157</f>
        <v>46.04</v>
      </c>
      <c r="H158" s="32">
        <f>H148+H157</f>
        <v>47.17</v>
      </c>
      <c r="I158" s="32">
        <f>I148+I157</f>
        <v>206.66</v>
      </c>
      <c r="J158" s="32">
        <f>J148+J157</f>
        <v>1411.5</v>
      </c>
      <c r="K158" s="32"/>
      <c r="L158" s="32">
        <f>L148+L157</f>
        <v>0</v>
      </c>
    </row>
    <row r="159" spans="1:12" ht="14.4">
      <c r="A159" s="20">
        <v>2</v>
      </c>
      <c r="B159" s="21">
        <v>4</v>
      </c>
      <c r="C159" s="22" t="s">
        <v>20</v>
      </c>
      <c r="D159" s="5" t="s">
        <v>23</v>
      </c>
      <c r="E159" s="39" t="s">
        <v>23</v>
      </c>
      <c r="F159" s="40">
        <v>150</v>
      </c>
      <c r="G159" s="40">
        <v>0.2</v>
      </c>
      <c r="H159" s="40">
        <v>0</v>
      </c>
      <c r="I159" s="40">
        <v>6.69</v>
      </c>
      <c r="J159" s="40">
        <v>102.8</v>
      </c>
      <c r="K159" s="41">
        <v>22</v>
      </c>
      <c r="L159" s="40"/>
    </row>
    <row r="160" spans="1:12" ht="14.4">
      <c r="A160" s="23"/>
      <c r="B160" s="15"/>
      <c r="C160" s="11"/>
      <c r="D160" s="7" t="s">
        <v>52</v>
      </c>
      <c r="E160" s="42" t="s">
        <v>67</v>
      </c>
      <c r="F160" s="43">
        <v>90</v>
      </c>
      <c r="G160" s="43">
        <v>8.6300000000000008</v>
      </c>
      <c r="H160" s="43">
        <v>8.86</v>
      </c>
      <c r="I160" s="43">
        <v>7.64</v>
      </c>
      <c r="J160" s="43">
        <v>168</v>
      </c>
      <c r="K160" s="44">
        <v>451</v>
      </c>
      <c r="L160" s="43"/>
    </row>
    <row r="161" spans="1:12" ht="14.4">
      <c r="A161" s="23"/>
      <c r="B161" s="15"/>
      <c r="C161" s="11"/>
      <c r="D161" s="7" t="s">
        <v>28</v>
      </c>
      <c r="E161" s="42" t="s">
        <v>60</v>
      </c>
      <c r="F161" s="43">
        <v>150</v>
      </c>
      <c r="G161" s="43">
        <v>3.5</v>
      </c>
      <c r="H161" s="43">
        <v>4.0999999999999996</v>
      </c>
      <c r="I161" s="43">
        <v>23.5</v>
      </c>
      <c r="J161" s="43">
        <v>147</v>
      </c>
      <c r="K161" s="44">
        <v>332</v>
      </c>
      <c r="L161" s="43"/>
    </row>
    <row r="162" spans="1:12" ht="14.4">
      <c r="A162" s="23"/>
      <c r="B162" s="15"/>
      <c r="C162" s="11"/>
      <c r="D162" s="7" t="s">
        <v>29</v>
      </c>
      <c r="E162" s="42" t="s">
        <v>48</v>
      </c>
      <c r="F162" s="43">
        <v>200</v>
      </c>
      <c r="G162" s="43">
        <v>0.5</v>
      </c>
      <c r="H162" s="43">
        <v>0</v>
      </c>
      <c r="I162" s="43">
        <v>17</v>
      </c>
      <c r="J162" s="43">
        <v>86</v>
      </c>
      <c r="K162" s="44" t="s">
        <v>49</v>
      </c>
      <c r="L162" s="43"/>
    </row>
    <row r="163" spans="1:12" ht="14.4">
      <c r="A163" s="23"/>
      <c r="B163" s="15"/>
      <c r="C163" s="11"/>
      <c r="D163" s="7" t="s">
        <v>30</v>
      </c>
      <c r="E163" s="42" t="s">
        <v>76</v>
      </c>
      <c r="F163" s="43">
        <v>25</v>
      </c>
      <c r="G163" s="43">
        <v>3.55</v>
      </c>
      <c r="H163" s="43">
        <v>0.97</v>
      </c>
      <c r="I163" s="43">
        <v>17</v>
      </c>
      <c r="J163" s="43">
        <v>58</v>
      </c>
      <c r="K163" s="44" t="s">
        <v>49</v>
      </c>
      <c r="L163" s="43"/>
    </row>
    <row r="164" spans="1:12" ht="14.4">
      <c r="A164" s="23"/>
      <c r="B164" s="15"/>
      <c r="C164" s="11"/>
      <c r="D164" s="7" t="s">
        <v>31</v>
      </c>
      <c r="E164" s="42" t="s">
        <v>40</v>
      </c>
      <c r="F164" s="43">
        <v>25</v>
      </c>
      <c r="G164" s="43">
        <v>3.5</v>
      </c>
      <c r="H164" s="43">
        <v>0.8</v>
      </c>
      <c r="I164" s="43">
        <v>15.13</v>
      </c>
      <c r="J164" s="43">
        <v>57</v>
      </c>
      <c r="K164" s="44" t="s">
        <v>49</v>
      </c>
      <c r="L164" s="43"/>
    </row>
    <row r="165" spans="1:12" ht="14.4">
      <c r="A165" s="24"/>
      <c r="B165" s="17"/>
      <c r="C165" s="8"/>
      <c r="D165" s="18" t="s">
        <v>32</v>
      </c>
      <c r="E165" s="9"/>
      <c r="F165" s="19">
        <f>SUM(F159:F164)</f>
        <v>640</v>
      </c>
      <c r="G165" s="19">
        <f>SUM(G159:G164)</f>
        <v>19.88</v>
      </c>
      <c r="H165" s="19">
        <f>SUM(H159:H164)</f>
        <v>14.73</v>
      </c>
      <c r="I165" s="19">
        <f>SUM(I159:I164)</f>
        <v>86.96</v>
      </c>
      <c r="J165" s="19">
        <f>SUM(J159:J164)</f>
        <v>618.79999999999995</v>
      </c>
      <c r="K165" s="25"/>
      <c r="L165" s="19">
        <f>SUM(L159:L164)</f>
        <v>0</v>
      </c>
    </row>
    <row r="166" spans="1:12" ht="14.4">
      <c r="A166" s="26">
        <f>A159</f>
        <v>2</v>
      </c>
      <c r="B166" s="13">
        <v>4</v>
      </c>
      <c r="C166" s="10" t="s">
        <v>24</v>
      </c>
      <c r="D166" s="7" t="s">
        <v>25</v>
      </c>
      <c r="E166" s="42" t="s">
        <v>43</v>
      </c>
      <c r="F166" s="43">
        <v>80</v>
      </c>
      <c r="G166" s="43">
        <v>1.49</v>
      </c>
      <c r="H166" s="43">
        <v>5.24</v>
      </c>
      <c r="I166" s="43">
        <v>5.87</v>
      </c>
      <c r="J166" s="43">
        <v>79.2</v>
      </c>
      <c r="K166" s="44">
        <v>7</v>
      </c>
      <c r="L166" s="43"/>
    </row>
    <row r="167" spans="1:12" ht="14.4">
      <c r="A167" s="23"/>
      <c r="B167" s="15"/>
      <c r="C167" s="11"/>
      <c r="D167" s="7" t="s">
        <v>26</v>
      </c>
      <c r="E167" s="42" t="s">
        <v>110</v>
      </c>
      <c r="F167" s="43">
        <v>210</v>
      </c>
      <c r="G167" s="43">
        <v>2.6</v>
      </c>
      <c r="H167" s="43">
        <v>5.2</v>
      </c>
      <c r="I167" s="43">
        <v>13.1</v>
      </c>
      <c r="J167" s="43">
        <v>106</v>
      </c>
      <c r="K167" s="44">
        <v>110</v>
      </c>
      <c r="L167" s="43"/>
    </row>
    <row r="168" spans="1:12" ht="14.4">
      <c r="A168" s="23"/>
      <c r="B168" s="15"/>
      <c r="C168" s="11"/>
      <c r="D168" s="7" t="s">
        <v>28</v>
      </c>
      <c r="E168" s="42" t="s">
        <v>100</v>
      </c>
      <c r="F168" s="43">
        <v>150</v>
      </c>
      <c r="G168" s="43">
        <v>2.93</v>
      </c>
      <c r="H168" s="43">
        <v>4.78</v>
      </c>
      <c r="I168" s="43">
        <v>17.579999999999998</v>
      </c>
      <c r="J168" s="43">
        <v>124.5</v>
      </c>
      <c r="K168" s="44">
        <v>28</v>
      </c>
      <c r="L168" s="43"/>
    </row>
    <row r="169" spans="1:12" ht="14.4">
      <c r="A169" s="23"/>
      <c r="B169" s="15"/>
      <c r="C169" s="11"/>
      <c r="D169" s="7" t="s">
        <v>27</v>
      </c>
      <c r="E169" s="42" t="s">
        <v>101</v>
      </c>
      <c r="F169" s="43">
        <v>100</v>
      </c>
      <c r="G169" s="43">
        <v>7.43</v>
      </c>
      <c r="H169" s="43">
        <v>2.85</v>
      </c>
      <c r="I169" s="43">
        <v>5.24</v>
      </c>
      <c r="J169" s="43">
        <v>188</v>
      </c>
      <c r="K169" s="44">
        <v>138</v>
      </c>
      <c r="L169" s="43"/>
    </row>
    <row r="170" spans="1:12" ht="14.4">
      <c r="A170" s="23"/>
      <c r="B170" s="15"/>
      <c r="C170" s="11"/>
      <c r="D170" s="7" t="s">
        <v>29</v>
      </c>
      <c r="E170" s="42" t="s">
        <v>79</v>
      </c>
      <c r="F170" s="43">
        <v>200</v>
      </c>
      <c r="G170" s="43">
        <v>4.9000000000000004</v>
      </c>
      <c r="H170" s="43">
        <v>5</v>
      </c>
      <c r="I170" s="43">
        <v>32.5</v>
      </c>
      <c r="J170" s="43">
        <v>120</v>
      </c>
      <c r="K170" s="44"/>
      <c r="L170" s="43"/>
    </row>
    <row r="171" spans="1:12" ht="14.4">
      <c r="A171" s="23"/>
      <c r="B171" s="15"/>
      <c r="C171" s="11"/>
      <c r="D171" s="7" t="s">
        <v>30</v>
      </c>
      <c r="E171" s="42" t="s">
        <v>76</v>
      </c>
      <c r="F171" s="43">
        <v>25</v>
      </c>
      <c r="G171" s="43">
        <v>3.55</v>
      </c>
      <c r="H171" s="43">
        <v>0.97</v>
      </c>
      <c r="I171" s="43">
        <v>17</v>
      </c>
      <c r="J171" s="43">
        <v>58</v>
      </c>
      <c r="K171" s="44" t="s">
        <v>49</v>
      </c>
      <c r="L171" s="43"/>
    </row>
    <row r="172" spans="1:12" ht="14.4">
      <c r="A172" s="23"/>
      <c r="B172" s="15"/>
      <c r="C172" s="11"/>
      <c r="D172" s="7" t="s">
        <v>31</v>
      </c>
      <c r="E172" s="42" t="s">
        <v>40</v>
      </c>
      <c r="F172" s="43">
        <v>25</v>
      </c>
      <c r="G172" s="43">
        <v>3.5</v>
      </c>
      <c r="H172" s="43">
        <v>0.8</v>
      </c>
      <c r="I172" s="43">
        <v>15.13</v>
      </c>
      <c r="J172" s="43">
        <v>57</v>
      </c>
      <c r="K172" s="44" t="s">
        <v>49</v>
      </c>
      <c r="L172" s="43"/>
    </row>
    <row r="173" spans="1:12" ht="14.4">
      <c r="A173" s="23"/>
      <c r="B173" s="15"/>
      <c r="C173" s="11"/>
      <c r="D173" s="6" t="s">
        <v>39</v>
      </c>
      <c r="E173" s="42" t="s">
        <v>102</v>
      </c>
      <c r="F173" s="43">
        <v>125</v>
      </c>
      <c r="G173" s="43">
        <v>2.6</v>
      </c>
      <c r="H173" s="43">
        <v>4.12</v>
      </c>
      <c r="I173" s="43">
        <v>11.8</v>
      </c>
      <c r="J173" s="43">
        <v>163</v>
      </c>
      <c r="K173" s="44" t="s">
        <v>49</v>
      </c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32</v>
      </c>
      <c r="E175" s="9"/>
      <c r="F175" s="19">
        <f>SUM(F166:F174)</f>
        <v>915</v>
      </c>
      <c r="G175" s="19">
        <f t="shared" ref="G175:J175" si="46">SUM(G166:G174)</f>
        <v>29.000000000000004</v>
      </c>
      <c r="H175" s="19">
        <f t="shared" si="46"/>
        <v>28.960000000000004</v>
      </c>
      <c r="I175" s="19">
        <f t="shared" si="46"/>
        <v>118.21999999999998</v>
      </c>
      <c r="J175" s="19">
        <f t="shared" si="46"/>
        <v>895.7</v>
      </c>
      <c r="K175" s="25"/>
      <c r="L175" s="19">
        <f t="shared" ref="L175" si="47">SUM(L166:L174)</f>
        <v>0</v>
      </c>
    </row>
    <row r="176" spans="1:12" ht="14.4">
      <c r="A176" s="29">
        <f>A159</f>
        <v>2</v>
      </c>
      <c r="B176" s="30">
        <f>B159</f>
        <v>4</v>
      </c>
      <c r="C176" s="55" t="s">
        <v>4</v>
      </c>
      <c r="D176" s="56"/>
      <c r="E176" s="31"/>
      <c r="F176" s="32">
        <f>F165+F175</f>
        <v>1555</v>
      </c>
      <c r="G176" s="32">
        <f t="shared" ref="G176" si="48">G165+G175</f>
        <v>48.88</v>
      </c>
      <c r="H176" s="32">
        <f t="shared" ref="H176" si="49">H165+H175</f>
        <v>43.690000000000005</v>
      </c>
      <c r="I176" s="32">
        <f t="shared" ref="I176" si="50">I165+I175</f>
        <v>205.17999999999998</v>
      </c>
      <c r="J176" s="32">
        <f t="shared" ref="J176:L176" si="51">J165+J175</f>
        <v>1514.5</v>
      </c>
      <c r="K176" s="32"/>
      <c r="L176" s="32">
        <f t="shared" si="51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25</v>
      </c>
      <c r="E177" s="39" t="s">
        <v>89</v>
      </c>
      <c r="F177" s="40">
        <v>60</v>
      </c>
      <c r="G177" s="40">
        <v>0.48</v>
      </c>
      <c r="H177" s="40">
        <v>0</v>
      </c>
      <c r="I177" s="40">
        <v>1.56</v>
      </c>
      <c r="J177" s="40">
        <v>22</v>
      </c>
      <c r="K177" s="41"/>
      <c r="L177" s="40"/>
    </row>
    <row r="178" spans="1:12" ht="14.4">
      <c r="A178" s="23"/>
      <c r="B178" s="15"/>
      <c r="C178" s="11"/>
      <c r="D178" s="7" t="s">
        <v>27</v>
      </c>
      <c r="E178" s="42" t="s">
        <v>103</v>
      </c>
      <c r="F178" s="43">
        <v>155</v>
      </c>
      <c r="G178" s="43">
        <v>6.96</v>
      </c>
      <c r="H178" s="43">
        <v>10.08</v>
      </c>
      <c r="I178" s="43">
        <v>11.49</v>
      </c>
      <c r="J178" s="43">
        <v>270</v>
      </c>
      <c r="K178" s="44">
        <v>340</v>
      </c>
      <c r="L178" s="43"/>
    </row>
    <row r="179" spans="1:12" ht="14.4">
      <c r="A179" s="23"/>
      <c r="B179" s="15"/>
      <c r="C179" s="11"/>
      <c r="D179" s="7" t="s">
        <v>29</v>
      </c>
      <c r="E179" s="42" t="s">
        <v>46</v>
      </c>
      <c r="F179" s="43">
        <v>207</v>
      </c>
      <c r="G179" s="43">
        <v>0.1</v>
      </c>
      <c r="H179" s="43">
        <v>0</v>
      </c>
      <c r="I179" s="43">
        <v>15</v>
      </c>
      <c r="J179" s="43">
        <v>58</v>
      </c>
      <c r="K179" s="44">
        <v>686</v>
      </c>
      <c r="L179" s="43"/>
    </row>
    <row r="180" spans="1:12" ht="14.4">
      <c r="A180" s="23"/>
      <c r="B180" s="15"/>
      <c r="C180" s="11"/>
      <c r="D180" s="7" t="s">
        <v>30</v>
      </c>
      <c r="E180" s="42" t="s">
        <v>76</v>
      </c>
      <c r="F180" s="43">
        <v>25</v>
      </c>
      <c r="G180" s="43">
        <v>3.55</v>
      </c>
      <c r="H180" s="43">
        <v>0.97</v>
      </c>
      <c r="I180" s="43">
        <v>17</v>
      </c>
      <c r="J180" s="43">
        <v>58</v>
      </c>
      <c r="K180" s="44" t="s">
        <v>49</v>
      </c>
      <c r="L180" s="43"/>
    </row>
    <row r="181" spans="1:12" ht="14.4">
      <c r="A181" s="23"/>
      <c r="B181" s="15"/>
      <c r="C181" s="11"/>
      <c r="D181" s="7" t="s">
        <v>31</v>
      </c>
      <c r="E181" s="42" t="s">
        <v>40</v>
      </c>
      <c r="F181" s="43">
        <v>25</v>
      </c>
      <c r="G181" s="43">
        <v>3.5</v>
      </c>
      <c r="H181" s="43">
        <v>0.8</v>
      </c>
      <c r="I181" s="43">
        <v>15.13</v>
      </c>
      <c r="J181" s="43">
        <v>57</v>
      </c>
      <c r="K181" s="44" t="s">
        <v>49</v>
      </c>
      <c r="L181" s="43"/>
    </row>
    <row r="182" spans="1:12" ht="14.4">
      <c r="A182" s="23"/>
      <c r="B182" s="15"/>
      <c r="C182" s="11"/>
      <c r="D182" s="6" t="s">
        <v>66</v>
      </c>
      <c r="E182" s="42" t="s">
        <v>104</v>
      </c>
      <c r="F182" s="43">
        <v>45</v>
      </c>
      <c r="G182" s="43">
        <v>4.7</v>
      </c>
      <c r="H182" s="43">
        <v>7.9</v>
      </c>
      <c r="I182" s="43">
        <v>7.3</v>
      </c>
      <c r="J182" s="43">
        <v>123</v>
      </c>
      <c r="K182" s="44">
        <v>3</v>
      </c>
      <c r="L182" s="43"/>
    </row>
    <row r="183" spans="1:12" ht="15.75" customHeight="1">
      <c r="A183" s="24"/>
      <c r="B183" s="17"/>
      <c r="C183" s="8"/>
      <c r="D183" s="18" t="s">
        <v>32</v>
      </c>
      <c r="E183" s="9"/>
      <c r="F183" s="19">
        <f>SUM(F177:F182)</f>
        <v>517</v>
      </c>
      <c r="G183" s="19">
        <f t="shared" ref="G183:J183" si="52">SUM(G177:G182)</f>
        <v>19.29</v>
      </c>
      <c r="H183" s="19">
        <f t="shared" si="52"/>
        <v>19.75</v>
      </c>
      <c r="I183" s="19">
        <f t="shared" si="52"/>
        <v>67.48</v>
      </c>
      <c r="J183" s="19">
        <f t="shared" si="52"/>
        <v>588</v>
      </c>
      <c r="K183" s="25"/>
      <c r="L183" s="19">
        <f t="shared" ref="L183" si="53">SUM(L177:L182)</f>
        <v>0</v>
      </c>
    </row>
    <row r="184" spans="1:12" ht="14.4">
      <c r="A184" s="26">
        <f>A177</f>
        <v>2</v>
      </c>
      <c r="B184" s="13">
        <v>5</v>
      </c>
      <c r="C184" s="10" t="s">
        <v>24</v>
      </c>
      <c r="D184" s="7" t="s">
        <v>25</v>
      </c>
      <c r="E184" s="42" t="s">
        <v>105</v>
      </c>
      <c r="F184" s="43">
        <v>80</v>
      </c>
      <c r="G184" s="43">
        <v>1.92</v>
      </c>
      <c r="H184" s="43">
        <v>6.64</v>
      </c>
      <c r="I184" s="43">
        <v>12.16</v>
      </c>
      <c r="J184" s="43">
        <v>81.599999999999994</v>
      </c>
      <c r="K184" s="44">
        <v>3</v>
      </c>
      <c r="L184" s="43"/>
    </row>
    <row r="185" spans="1:12" ht="14.4">
      <c r="A185" s="23"/>
      <c r="B185" s="15"/>
      <c r="C185" s="11"/>
      <c r="D185" s="7" t="s">
        <v>26</v>
      </c>
      <c r="E185" s="42" t="s">
        <v>85</v>
      </c>
      <c r="F185" s="43">
        <v>210</v>
      </c>
      <c r="G185" s="43">
        <v>2</v>
      </c>
      <c r="H185" s="43">
        <v>4.3</v>
      </c>
      <c r="I185" s="43">
        <v>10</v>
      </c>
      <c r="J185" s="43">
        <v>120</v>
      </c>
      <c r="K185" s="44">
        <v>124</v>
      </c>
      <c r="L185" s="43"/>
    </row>
    <row r="186" spans="1:12" ht="14.4">
      <c r="A186" s="23"/>
      <c r="B186" s="15"/>
      <c r="C186" s="11"/>
      <c r="D186" s="7" t="s">
        <v>27</v>
      </c>
      <c r="E186" s="42" t="s">
        <v>68</v>
      </c>
      <c r="F186" s="43">
        <v>150</v>
      </c>
      <c r="G186" s="43">
        <v>12.63</v>
      </c>
      <c r="H186" s="43">
        <v>14.29</v>
      </c>
      <c r="I186" s="43">
        <v>20.149999999999999</v>
      </c>
      <c r="J186" s="43">
        <v>297</v>
      </c>
      <c r="K186" s="44">
        <v>43</v>
      </c>
      <c r="L186" s="43"/>
    </row>
    <row r="187" spans="1:12" ht="14.4">
      <c r="A187" s="23"/>
      <c r="B187" s="15"/>
      <c r="C187" s="11"/>
      <c r="D187" s="7" t="s">
        <v>29</v>
      </c>
      <c r="E187" s="42" t="s">
        <v>44</v>
      </c>
      <c r="F187" s="43">
        <v>200</v>
      </c>
      <c r="G187" s="43">
        <v>1</v>
      </c>
      <c r="H187" s="43">
        <v>0</v>
      </c>
      <c r="I187" s="43">
        <v>21.2</v>
      </c>
      <c r="J187" s="43">
        <v>94</v>
      </c>
      <c r="K187" s="44" t="s">
        <v>49</v>
      </c>
      <c r="L187" s="43"/>
    </row>
    <row r="188" spans="1:12" ht="14.4">
      <c r="A188" s="23"/>
      <c r="B188" s="15"/>
      <c r="C188" s="11"/>
      <c r="D188" s="7" t="s">
        <v>30</v>
      </c>
      <c r="E188" s="42" t="s">
        <v>76</v>
      </c>
      <c r="F188" s="43">
        <v>25</v>
      </c>
      <c r="G188" s="43">
        <v>3.55</v>
      </c>
      <c r="H188" s="43">
        <v>0.97</v>
      </c>
      <c r="I188" s="43">
        <v>17</v>
      </c>
      <c r="J188" s="43">
        <v>58</v>
      </c>
      <c r="K188" s="44" t="s">
        <v>49</v>
      </c>
      <c r="L188" s="43"/>
    </row>
    <row r="189" spans="1:12" ht="14.4">
      <c r="A189" s="23"/>
      <c r="B189" s="15"/>
      <c r="C189" s="11"/>
      <c r="D189" s="7" t="s">
        <v>31</v>
      </c>
      <c r="E189" s="42" t="s">
        <v>40</v>
      </c>
      <c r="F189" s="43">
        <v>25</v>
      </c>
      <c r="G189" s="43">
        <v>3.5</v>
      </c>
      <c r="H189" s="43">
        <v>0.8</v>
      </c>
      <c r="I189" s="43">
        <v>15.13</v>
      </c>
      <c r="J189" s="43">
        <v>57</v>
      </c>
      <c r="K189" s="44" t="s">
        <v>49</v>
      </c>
      <c r="L189" s="43"/>
    </row>
    <row r="190" spans="1:12" ht="14.4">
      <c r="A190" s="23"/>
      <c r="B190" s="15"/>
      <c r="C190" s="11"/>
      <c r="D190" s="6" t="s">
        <v>39</v>
      </c>
      <c r="E190" s="42" t="s">
        <v>23</v>
      </c>
      <c r="F190" s="43">
        <v>125</v>
      </c>
      <c r="G190" s="43">
        <v>2.4</v>
      </c>
      <c r="H190" s="43">
        <v>0</v>
      </c>
      <c r="I190" s="43">
        <v>21.6</v>
      </c>
      <c r="J190" s="43">
        <v>114.6</v>
      </c>
      <c r="K190" s="44" t="s">
        <v>49</v>
      </c>
      <c r="L190" s="43"/>
    </row>
    <row r="191" spans="1:12" ht="14.4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4"/>
      <c r="B192" s="17"/>
      <c r="C192" s="8"/>
      <c r="D192" s="18" t="s">
        <v>32</v>
      </c>
      <c r="E192" s="9"/>
      <c r="F192" s="19">
        <f>SUM(F184:F191)</f>
        <v>815</v>
      </c>
      <c r="G192" s="19">
        <f t="shared" ref="G192:J192" si="54">SUM(G184:G191)</f>
        <v>27</v>
      </c>
      <c r="H192" s="19">
        <f t="shared" si="54"/>
        <v>26.999999999999996</v>
      </c>
      <c r="I192" s="19">
        <f t="shared" si="54"/>
        <v>117.24000000000001</v>
      </c>
      <c r="J192" s="19">
        <f t="shared" si="54"/>
        <v>822.2</v>
      </c>
      <c r="K192" s="25"/>
      <c r="L192" s="19">
        <f t="shared" ref="L192" si="55">SUM(L184:L191)</f>
        <v>0</v>
      </c>
    </row>
    <row r="193" spans="1:12" ht="14.4">
      <c r="A193" s="29">
        <f>A177</f>
        <v>2</v>
      </c>
      <c r="B193" s="30">
        <f>B177</f>
        <v>5</v>
      </c>
      <c r="C193" s="55" t="s">
        <v>4</v>
      </c>
      <c r="D193" s="56"/>
      <c r="E193" s="31"/>
      <c r="F193" s="32">
        <f>F183+F192</f>
        <v>1332</v>
      </c>
      <c r="G193" s="32">
        <f>G183+G192</f>
        <v>46.29</v>
      </c>
      <c r="H193" s="32">
        <f>H183+H192</f>
        <v>46.75</v>
      </c>
      <c r="I193" s="32">
        <f>I183+I192</f>
        <v>184.72000000000003</v>
      </c>
      <c r="J193" s="32">
        <f>J183+J192</f>
        <v>1410.2</v>
      </c>
      <c r="K193" s="32"/>
      <c r="L193" s="32">
        <f>L183+L192</f>
        <v>0</v>
      </c>
    </row>
    <row r="194" spans="1:12">
      <c r="A194" s="27"/>
      <c r="B194" s="28"/>
      <c r="C194" s="57" t="s">
        <v>5</v>
      </c>
      <c r="D194" s="57"/>
      <c r="E194" s="57"/>
      <c r="F194" s="34">
        <f>(F25+F44+F62+F82+F103+F123+F141+F158+F176+F193)/(IF(F25=0,0,1)+IF(F44=0,0,1)+IF(F62=0,0,1)+IF(F82=0,0,1)+IF(F103=0,0,1)+IF(F123=0,0,1)+IF(F141=0,0,1)+IF(F158=0,0,1)+IF(F176=0,0,1)+IF(F193=0,0,1))</f>
        <v>1429.6</v>
      </c>
      <c r="G194" s="34">
        <f>(G25+G44+G62+G82+G103+G123+G141+G158+G176+G193)/(IF(G25=0,0,1)+IF(G44=0,0,1)+IF(G62=0,0,1)+IF(G82=0,0,1)+IF(G103=0,0,1)+IF(G123=0,0,1)+IF(G141=0,0,1)+IF(G158=0,0,1)+IF(G176=0,0,1)+IF(G193=0,0,1))</f>
        <v>49.259</v>
      </c>
      <c r="H194" s="34">
        <f>(H25+H44+H62+H82+H103+H123+H141+H158+H176+H193)/(IF(H25=0,0,1)+IF(H44=0,0,1)+IF(H62=0,0,1)+IF(H82=0,0,1)+IF(H103=0,0,1)+IF(H123=0,0,1)+IF(H141=0,0,1)+IF(H158=0,0,1)+IF(H176=0,0,1)+IF(H193=0,0,1))</f>
        <v>47.606000000000002</v>
      </c>
      <c r="I194" s="34">
        <f>(I25+I44+I62+I82+I103+I123+I141+I158+I176+I193)/(IF(I25=0,0,1)+IF(I44=0,0,1)+IF(I62=0,0,1)+IF(I82=0,0,1)+IF(I103=0,0,1)+IF(I123=0,0,1)+IF(I141=0,0,1)+IF(I158=0,0,1)+IF(I176=0,0,1)+IF(I193=0,0,1))</f>
        <v>200.33500000000001</v>
      </c>
      <c r="J194" s="34">
        <f>(J25+J44+J62+J82+J103+J123+J141+J158+J176+J193)/(IF(J25=0,0,1)+IF(J44=0,0,1)+IF(J62=0,0,1)+IF(J82=0,0,1)+IF(J103=0,0,1)+IF(J123=0,0,1)+IF(J141=0,0,1)+IF(J158=0,0,1)+IF(J176=0,0,1)+IF(J193=0,0,1))</f>
        <v>1424.4990000000003</v>
      </c>
      <c r="K194" s="34"/>
      <c r="L194" s="34" t="e">
        <f>(L25+L44+L62+L82+L103+L123+L141+L158+L176+L193)/(IF(L25=0,0,1)+IF(L44=0,0,1)+IF(L62=0,0,1)+IF(L82=0,0,1)+IF(L103=0,0,1)+IF(L123=0,0,1)+IF(L141=0,0,1)+IF(L158=0,0,1)+IF(L176=0,0,1)+IF(L193=0,0,1))</f>
        <v>#DIV/0!</v>
      </c>
    </row>
  </sheetData>
  <mergeCells count="14">
    <mergeCell ref="C82:D82"/>
    <mergeCell ref="C103:D103"/>
    <mergeCell ref="C25:D25"/>
    <mergeCell ref="C194:E194"/>
    <mergeCell ref="C193:D193"/>
    <mergeCell ref="C123:D123"/>
    <mergeCell ref="C141:D141"/>
    <mergeCell ref="C158:D158"/>
    <mergeCell ref="C176:D176"/>
    <mergeCell ref="C1:E1"/>
    <mergeCell ref="H1:K1"/>
    <mergeCell ref="H2:K2"/>
    <mergeCell ref="C44:D44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root</cp:lastModifiedBy>
  <cp:lastPrinted>2025-01-06T11:36:56Z</cp:lastPrinted>
  <dcterms:created xsi:type="dcterms:W3CDTF">2022-05-16T14:23:56Z</dcterms:created>
  <dcterms:modified xsi:type="dcterms:W3CDTF">2025-01-27T10:44:17Z</dcterms:modified>
</cp:coreProperties>
</file>